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<sst xmlns="http://schemas.openxmlformats.org/spreadsheetml/2006/main" count="121" uniqueCount="92">
  <si>
    <t>Показатели</t>
  </si>
  <si>
    <t>Единица измерения</t>
  </si>
  <si>
    <t>1. Демографические показатели</t>
  </si>
  <si>
    <t>тыс. человек</t>
  </si>
  <si>
    <t>городского</t>
  </si>
  <si>
    <t xml:space="preserve">сельского </t>
  </si>
  <si>
    <t>2. Производство товаров и услуг</t>
  </si>
  <si>
    <t>%</t>
  </si>
  <si>
    <t>тыс. руб.</t>
  </si>
  <si>
    <t>руб.</t>
  </si>
  <si>
    <t>Численность трудовых ресурсов</t>
  </si>
  <si>
    <t>Численность занятых в экономике (среднегодовая) - всего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</si>
  <si>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</si>
  <si>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</si>
  <si>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человек</t>
  </si>
  <si>
    <t>Ввод в эксплуатацию жилых домов за счет всех источников финансирования</t>
  </si>
  <si>
    <t>Среднесписочная численность работников, всего</t>
  </si>
  <si>
    <t>тонн</t>
  </si>
  <si>
    <t>швейные изделия</t>
  </si>
  <si>
    <t>строчевышитые изделия</t>
  </si>
  <si>
    <t>масло животное</t>
  </si>
  <si>
    <t>сыр жирный</t>
  </si>
  <si>
    <t>Среднемесячная заработная плата (в месяц на человека)</t>
  </si>
  <si>
    <t>Сальдированный финансовый результат работы (Прибыль, убыток)</t>
  </si>
  <si>
    <t>2.1 Промышленное производство</t>
  </si>
  <si>
    <t>Прожиточный минимум на 1 человека в месяц</t>
  </si>
  <si>
    <t>Обеспеченность:</t>
  </si>
  <si>
    <t>амбулаторно-поликлиническими учреждениями</t>
  </si>
  <si>
    <t>врачами</t>
  </si>
  <si>
    <t>средним медицинским персоналом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</si>
  <si>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</si>
  <si>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</si>
  <si>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</si>
  <si>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 xml:space="preserve"> коек </t>
  </si>
  <si>
    <t xml:space="preserve">посещений в смену </t>
  </si>
  <si>
    <t xml:space="preserve">чел. </t>
  </si>
  <si>
    <t xml:space="preserve">мест </t>
  </si>
  <si>
    <t xml:space="preserve">учрежд. </t>
  </si>
  <si>
    <t>млн.руб.</t>
  </si>
  <si>
    <t>чел.</t>
  </si>
  <si>
    <t>Оборот розничной торговли в расчёте на 1 жителя</t>
  </si>
  <si>
    <t>тыс. руб. в месяц</t>
  </si>
  <si>
    <t>Средний душевой доход на 1 жителя в месяц</t>
  </si>
  <si>
    <t xml:space="preserve">больничными койками </t>
  </si>
  <si>
    <t>в том числе койками стационаров дневного пребывания</t>
  </si>
  <si>
    <t>3. Инвестиции</t>
  </si>
  <si>
    <t>4. Труд и занятость</t>
  </si>
  <si>
    <t>5. Показатели, характеризующие уровень жизни населения</t>
  </si>
  <si>
    <t>6. Социальная сфера</t>
  </si>
  <si>
    <t>Численность безработных, зарегистрированных в органах государственной службы занятости (на конец года)</t>
  </si>
  <si>
    <t>Численность учащихся в общеобразовательных учреждениях</t>
  </si>
  <si>
    <t>из них:</t>
  </si>
  <si>
    <t>кв. м общей площади</t>
  </si>
  <si>
    <t xml:space="preserve">млн. руб. </t>
  </si>
  <si>
    <t xml:space="preserve">   2.3. Потребительский рынок</t>
  </si>
  <si>
    <t>Уровень зарегистрированной безработицы (на конец периода)</t>
  </si>
  <si>
    <t>в них детей</t>
  </si>
  <si>
    <t>тыс. чел.</t>
  </si>
  <si>
    <t>7. Малый и средний бизнес</t>
  </si>
  <si>
    <t>ед.</t>
  </si>
  <si>
    <t>Среднесписочная численность работников (без внешних совместителей), занятых на малых и средних предприятиях - всего</t>
  </si>
  <si>
    <t xml:space="preserve">Оборот малых и средних предприятий </t>
  </si>
  <si>
    <t xml:space="preserve">Объем отгруженной продукции (работ, услуг) предприятиями и индивидуальными предпринимателями </t>
  </si>
  <si>
    <t xml:space="preserve">Инвестиции в основной капитал за счет всех источников финансирования  - всего </t>
  </si>
  <si>
    <t>Оборот розничной торговли</t>
  </si>
  <si>
    <t>Количество малых и средних предприятий (включая индивидуальных предпринимателей) на конец периода</t>
  </si>
  <si>
    <t>Численность постоянного населения (среднегодовая) всего</t>
  </si>
  <si>
    <t>9 мес.  2013 г.</t>
  </si>
  <si>
    <t>Производство и распределение электроэнергии, газа и воды:</t>
  </si>
  <si>
    <t>Объем отгруженных товаров собственного производства, выполненных работ и услуг собственными силами</t>
  </si>
  <si>
    <t>Обрабатывающее производство:</t>
  </si>
  <si>
    <t>Основной ассортиментпродукции</t>
  </si>
  <si>
    <t>9 мес.  2014 г.</t>
  </si>
  <si>
    <t xml:space="preserve">в т.ч. </t>
  </si>
  <si>
    <t>Собственные средства</t>
  </si>
  <si>
    <t>млн. руб</t>
  </si>
  <si>
    <t>Привлеченные средства</t>
  </si>
  <si>
    <t xml:space="preserve">   из них:</t>
  </si>
  <si>
    <t xml:space="preserve">   1. кредиты банков</t>
  </si>
  <si>
    <t xml:space="preserve">   2. заёмные средства других организаций</t>
  </si>
  <si>
    <t xml:space="preserve">   3. бюджетные средства</t>
  </si>
  <si>
    <t xml:space="preserve">      в том числе:</t>
  </si>
  <si>
    <t xml:space="preserve">      3.1. из федерального бюджета</t>
  </si>
  <si>
    <t xml:space="preserve">      3.2. из областного бюджета</t>
  </si>
  <si>
    <t xml:space="preserve">      3.3. из местного бюджета</t>
  </si>
  <si>
    <t xml:space="preserve">   4. средства внебюджетных фондов</t>
  </si>
  <si>
    <t xml:space="preserve">   5. прочие</t>
  </si>
  <si>
    <t>% роста (снижения) 2014 /2013 в сопост. ценах</t>
  </si>
  <si>
    <t>хлебобулочные изделия</t>
  </si>
  <si>
    <t>индекс-дефлятор  2014 / 2013</t>
  </si>
  <si>
    <t xml:space="preserve">Предварительные итоги социально-экономического развития                                 Пучежского городского поселения за 9 мес. 2014 года 
</t>
  </si>
  <si>
    <t>Руководитель финотдела ___________________ Соколова И.А.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</si>
</sst>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7.5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1"/>
      <protection/>
    </xf>
    <xf numFmtId="0" fontId="3" fillId="35" borderId="10" xfId="0" applyFont="1" applyFill="1" applyBorder="1" applyAlignment="1" applyProtection="1">
      <alignment horizontal="left" vertical="center" wrapText="1" indent="2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 inden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2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 indent="1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165" fontId="12" fillId="34" borderId="10" xfId="0" applyNumberFormat="1" applyFont="1" applyFill="1" applyBorder="1" applyAlignment="1" applyProtection="1">
      <alignment horizontal="center" vertical="top" wrapText="1"/>
      <protection/>
    </xf>
    <xf numFmtId="0" fontId="16" fillId="34" borderId="10" xfId="0" applyFont="1" applyFill="1" applyBorder="1" applyAlignment="1" applyProtection="1">
      <alignment horizontal="left" vertical="center" wrapText="1" indent="1"/>
      <protection/>
    </xf>
    <xf numFmtId="0" fontId="17" fillId="34" borderId="10" xfId="0" applyFont="1" applyFill="1" applyBorder="1" applyAlignment="1">
      <alignment horizontal="left" wrapText="1" indent="1"/>
    </xf>
    <xf numFmtId="0" fontId="17" fillId="34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left" wrapText="1" indent="2"/>
    </xf>
    <xf numFmtId="0" fontId="17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wrapText="1"/>
    </xf>
    <xf numFmtId="164" fontId="12" fillId="34" borderId="11" xfId="0" applyNumberFormat="1" applyFont="1" applyFill="1" applyBorder="1" applyAlignment="1" applyProtection="1">
      <alignment horizontal="center" vertical="top" wrapText="1"/>
      <protection/>
    </xf>
    <xf numFmtId="165" fontId="13" fillId="33" borderId="15" xfId="0" applyNumberFormat="1" applyFont="1" applyFill="1" applyBorder="1" applyAlignment="1" applyProtection="1">
      <alignment horizontal="left" vertical="top" wrapText="1"/>
      <protection/>
    </xf>
    <xf numFmtId="0" fontId="12" fillId="34" borderId="11" xfId="0" applyFont="1" applyFill="1" applyBorder="1" applyAlignment="1" applyProtection="1">
      <alignment horizontal="center" vertical="top" wrapText="1"/>
      <protection/>
    </xf>
    <xf numFmtId="2" fontId="14" fillId="0" borderId="10" xfId="0" applyNumberFormat="1" applyFont="1" applyFill="1" applyBorder="1" applyAlignment="1" applyProtection="1">
      <alignment horizontal="center" vertical="top"/>
      <protection locked="0"/>
    </xf>
    <xf numFmtId="165" fontId="14" fillId="0" borderId="10" xfId="0" applyNumberFormat="1" applyFont="1" applyFill="1" applyBorder="1" applyAlignment="1" applyProtection="1">
      <alignment horizontal="center" vertical="top"/>
      <protection locked="0"/>
    </xf>
    <xf numFmtId="2" fontId="12" fillId="35" borderId="10" xfId="0" applyNumberFormat="1" applyFont="1" applyFill="1" applyBorder="1" applyAlignment="1" applyProtection="1">
      <alignment horizontal="center" vertical="top" wrapText="1"/>
      <protection/>
    </xf>
    <xf numFmtId="165" fontId="12" fillId="35" borderId="10" xfId="0" applyNumberFormat="1" applyFont="1" applyFill="1" applyBorder="1" applyAlignment="1" applyProtection="1">
      <alignment horizontal="center" vertical="top" wrapText="1"/>
      <protection/>
    </xf>
    <xf numFmtId="0" fontId="12" fillId="35" borderId="10" xfId="0" applyFont="1" applyFill="1" applyBorder="1" applyAlignment="1" applyProtection="1">
      <alignment horizontal="center" vertical="top" wrapText="1"/>
      <protection/>
    </xf>
    <xf numFmtId="165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center" vertical="top" wrapText="1"/>
      <protection/>
    </xf>
    <xf numFmtId="165" fontId="12" fillId="0" borderId="10" xfId="0" applyNumberFormat="1" applyFont="1" applyFill="1" applyBorder="1" applyAlignment="1" applyProtection="1">
      <alignment horizontal="center" vertical="top" wrapText="1"/>
      <protection/>
    </xf>
    <xf numFmtId="165" fontId="12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1" fontId="14" fillId="0" borderId="10" xfId="0" applyNumberFormat="1" applyFont="1" applyFill="1" applyBorder="1" applyAlignment="1" applyProtection="1">
      <alignment horizontal="center" vertical="top"/>
      <protection locked="0"/>
    </xf>
    <xf numFmtId="0" fontId="12" fillId="34" borderId="10" xfId="0" applyFont="1" applyFill="1" applyBorder="1" applyAlignment="1" applyProtection="1">
      <alignment horizontal="center" vertical="top" wrapText="1"/>
      <protection/>
    </xf>
    <xf numFmtId="1" fontId="12" fillId="33" borderId="10" xfId="0" applyNumberFormat="1" applyFont="1" applyFill="1" applyBorder="1" applyAlignment="1" applyProtection="1">
      <alignment horizontal="center" vertical="top" wrapText="1"/>
      <protection/>
    </xf>
    <xf numFmtId="165" fontId="12" fillId="33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 applyProtection="1">
      <alignment horizontal="center" vertical="top" wrapText="1"/>
      <protection/>
    </xf>
    <xf numFmtId="165" fontId="12" fillId="33" borderId="16" xfId="0" applyNumberFormat="1" applyFont="1" applyFill="1" applyBorder="1" applyAlignment="1" applyProtection="1">
      <alignment horizontal="center" vertical="top" wrapText="1"/>
      <protection/>
    </xf>
    <xf numFmtId="0" fontId="13" fillId="33" borderId="10" xfId="0" applyFont="1" applyFill="1" applyBorder="1" applyAlignment="1" applyProtection="1">
      <alignment horizontal="left" vertical="top" wrapText="1"/>
      <protection/>
    </xf>
    <xf numFmtId="165" fontId="12" fillId="33" borderId="11" xfId="0" applyNumberFormat="1" applyFont="1" applyFill="1" applyBorder="1" applyAlignment="1" applyProtection="1">
      <alignment horizontal="center" vertical="top" wrapText="1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11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pane ySplit="2" topLeftCell="A55" activePane="bottomLeft" state="frozen"/>
      <selection pane="topLeft" activeCell="A1" sqref="A1"/>
      <selection pane="bottomLeft" activeCell="A78" sqref="A78"/>
    </sheetView>
  </sheetViews>
  <sheetFormatPr defaultColWidth="9.00390625" defaultRowHeight="12.75"/>
  <cols>
    <col min="1" max="1" width="49.125" style="0" customWidth="1"/>
    <col min="2" max="2" width="9.625" style="0" customWidth="1"/>
    <col min="3" max="3" width="8.875" style="0" customWidth="1"/>
    <col min="4" max="4" width="9.25390625" style="0" customWidth="1"/>
    <col min="5" max="6" width="8.625" style="0" customWidth="1"/>
  </cols>
  <sheetData>
    <row r="1" spans="1:6" ht="32.25" customHeight="1" thickBot="1">
      <c r="A1" s="62" t="s">
        <v>90</v>
      </c>
      <c r="B1" s="62"/>
      <c r="C1" s="62"/>
      <c r="D1" s="62"/>
      <c r="E1" s="62"/>
      <c r="F1" s="62"/>
    </row>
    <row r="2" spans="1:6" ht="61.5" customHeight="1" thickBot="1">
      <c r="A2" s="26" t="s">
        <v>0</v>
      </c>
      <c r="B2" s="27" t="s">
        <v>1</v>
      </c>
      <c r="C2" s="28" t="s">
        <v>67</v>
      </c>
      <c r="D2" s="28" t="s">
        <v>72</v>
      </c>
      <c r="E2" s="28" t="s">
        <v>89</v>
      </c>
      <c r="F2" s="29" t="s">
        <v>87</v>
      </c>
    </row>
    <row r="3" spans="1:6" ht="15">
      <c r="A3" s="4" t="s">
        <v>2</v>
      </c>
      <c r="B3" s="25"/>
      <c r="C3" s="39"/>
      <c r="D3" s="39"/>
      <c r="E3" s="37"/>
      <c r="F3" s="37"/>
    </row>
    <row r="4" spans="1:6" ht="12.75">
      <c r="A4" s="5" t="s">
        <v>66</v>
      </c>
      <c r="B4" s="23" t="s">
        <v>57</v>
      </c>
      <c r="C4" s="40">
        <v>12.75</v>
      </c>
      <c r="D4" s="40">
        <v>12.45</v>
      </c>
      <c r="E4" s="41"/>
      <c r="F4" s="30">
        <f>D4/C4*100</f>
        <v>97.6470588235294</v>
      </c>
    </row>
    <row r="5" spans="1:6" ht="12.75">
      <c r="A5" s="6" t="s">
        <v>4</v>
      </c>
      <c r="B5" s="23" t="s">
        <v>57</v>
      </c>
      <c r="C5" s="42">
        <v>7.82</v>
      </c>
      <c r="D5" s="42">
        <v>7.63</v>
      </c>
      <c r="E5" s="43"/>
      <c r="F5" s="30">
        <f>D5/C5*100</f>
        <v>97.57033248081841</v>
      </c>
    </row>
    <row r="6" spans="1:6" ht="12.75" hidden="1">
      <c r="A6" s="6" t="s">
        <v>5</v>
      </c>
      <c r="B6" s="23" t="s">
        <v>57</v>
      </c>
      <c r="C6" s="42">
        <f>C4-C5</f>
        <v>4.93</v>
      </c>
      <c r="D6" s="42">
        <v>4.82</v>
      </c>
      <c r="E6" s="43"/>
      <c r="F6" s="30">
        <f>D6/C6*100</f>
        <v>97.7687626774848</v>
      </c>
    </row>
    <row r="7" spans="1:6" ht="12.75">
      <c r="A7" s="6"/>
      <c r="B7" s="23"/>
      <c r="C7" s="42"/>
      <c r="D7" s="42"/>
      <c r="E7" s="43"/>
      <c r="F7" s="43"/>
    </row>
    <row r="8" spans="1:6" ht="15">
      <c r="A8" s="7" t="s">
        <v>6</v>
      </c>
      <c r="B8" s="18"/>
      <c r="C8" s="44"/>
      <c r="D8" s="44"/>
      <c r="E8" s="43"/>
      <c r="F8" s="43"/>
    </row>
    <row r="9" spans="1:6" ht="14.25">
      <c r="A9" s="8" t="s">
        <v>24</v>
      </c>
      <c r="B9" s="18"/>
      <c r="C9" s="44"/>
      <c r="D9" s="44"/>
      <c r="E9" s="43"/>
      <c r="F9" s="43"/>
    </row>
    <row r="10" spans="1:6" ht="12.75">
      <c r="A10" s="31" t="s">
        <v>70</v>
      </c>
      <c r="B10" s="18"/>
      <c r="C10" s="44"/>
      <c r="D10" s="44"/>
      <c r="E10" s="43"/>
      <c r="F10" s="43"/>
    </row>
    <row r="11" spans="1:6" ht="21">
      <c r="A11" s="14" t="s">
        <v>62</v>
      </c>
      <c r="B11" s="2" t="s">
        <v>38</v>
      </c>
      <c r="C11" s="45">
        <v>100.6</v>
      </c>
      <c r="D11" s="45">
        <v>112.5</v>
      </c>
      <c r="E11" s="45">
        <v>105.3</v>
      </c>
      <c r="F11" s="30">
        <f>D11/C11/E11*10000</f>
        <v>106.20040441114</v>
      </c>
    </row>
    <row r="12" spans="1:6" ht="12.75">
      <c r="A12" s="14" t="s">
        <v>16</v>
      </c>
      <c r="B12" s="17" t="s">
        <v>39</v>
      </c>
      <c r="C12" s="46">
        <v>415</v>
      </c>
      <c r="D12" s="46">
        <v>475</v>
      </c>
      <c r="E12" s="47"/>
      <c r="F12" s="30">
        <f>D12/C12*100</f>
        <v>114.45783132530121</v>
      </c>
    </row>
    <row r="13" spans="1:6" ht="13.5" customHeight="1">
      <c r="A13" s="14" t="s">
        <v>22</v>
      </c>
      <c r="B13" s="17" t="s">
        <v>9</v>
      </c>
      <c r="C13" s="46">
        <v>9550</v>
      </c>
      <c r="D13" s="46">
        <v>10705</v>
      </c>
      <c r="E13" s="47"/>
      <c r="F13" s="30">
        <f>D13/C13*100</f>
        <v>112.09424083769635</v>
      </c>
    </row>
    <row r="14" spans="1:6" ht="21">
      <c r="A14" s="14" t="s">
        <v>23</v>
      </c>
      <c r="B14" s="2" t="s">
        <v>38</v>
      </c>
      <c r="C14" s="45">
        <v>7.2</v>
      </c>
      <c r="D14" s="45">
        <v>1.8</v>
      </c>
      <c r="E14" s="45"/>
      <c r="F14" s="30">
        <f>D14/C14*100</f>
        <v>25</v>
      </c>
    </row>
    <row r="15" spans="1:6" ht="12.75">
      <c r="A15" s="16" t="s">
        <v>71</v>
      </c>
      <c r="B15" s="18"/>
      <c r="C15" s="44"/>
      <c r="D15" s="44"/>
      <c r="E15" s="43"/>
      <c r="F15" s="43"/>
    </row>
    <row r="16" spans="1:6" ht="12.75">
      <c r="A16" s="15" t="s">
        <v>18</v>
      </c>
      <c r="B16" s="2" t="s">
        <v>38</v>
      </c>
      <c r="C16" s="48">
        <v>47.3</v>
      </c>
      <c r="D16" s="48">
        <v>48.8</v>
      </c>
      <c r="E16" s="45">
        <v>102</v>
      </c>
      <c r="F16" s="30">
        <f>D16/C16/E16*10000</f>
        <v>101.14828172283713</v>
      </c>
    </row>
    <row r="17" spans="1:6" ht="12.75">
      <c r="A17" s="15" t="s">
        <v>19</v>
      </c>
      <c r="B17" s="2" t="s">
        <v>38</v>
      </c>
      <c r="C17" s="48">
        <v>22.9</v>
      </c>
      <c r="D17" s="48">
        <v>20.7</v>
      </c>
      <c r="E17" s="45">
        <v>102</v>
      </c>
      <c r="F17" s="30">
        <f>D17/C17/E17*10000</f>
        <v>88.6206010788595</v>
      </c>
    </row>
    <row r="18" spans="1:6" ht="12.75">
      <c r="A18" s="15" t="s">
        <v>20</v>
      </c>
      <c r="B18" s="2" t="s">
        <v>17</v>
      </c>
      <c r="C18" s="49">
        <v>127</v>
      </c>
      <c r="D18" s="49">
        <v>128</v>
      </c>
      <c r="E18" s="48"/>
      <c r="F18" s="30">
        <f>D18/C18*100</f>
        <v>100.78740157480314</v>
      </c>
    </row>
    <row r="19" spans="1:6" ht="12.75">
      <c r="A19" s="15" t="s">
        <v>21</v>
      </c>
      <c r="B19" s="2" t="s">
        <v>17</v>
      </c>
      <c r="C19" s="49">
        <v>580</v>
      </c>
      <c r="D19" s="49">
        <v>533</v>
      </c>
      <c r="E19" s="48"/>
      <c r="F19" s="30">
        <f>D19/C19*100</f>
        <v>91.89655172413794</v>
      </c>
    </row>
    <row r="20" spans="1:6" ht="12.75">
      <c r="A20" s="15" t="s">
        <v>88</v>
      </c>
      <c r="B20" s="2" t="s">
        <v>17</v>
      </c>
      <c r="C20" s="49">
        <v>495</v>
      </c>
      <c r="D20" s="49">
        <v>2097</v>
      </c>
      <c r="E20" s="48"/>
      <c r="F20" s="30">
        <f>D20/C20*100</f>
        <v>423.6363636363636</v>
      </c>
    </row>
    <row r="21" spans="1:6" ht="25.5">
      <c r="A21" s="31" t="s">
        <v>68</v>
      </c>
      <c r="B21" s="2"/>
      <c r="C21" s="48"/>
      <c r="D21" s="48"/>
      <c r="E21" s="48"/>
      <c r="F21" s="48"/>
    </row>
    <row r="22" spans="1:6" ht="21">
      <c r="A22" s="5" t="s">
        <v>69</v>
      </c>
      <c r="B22" s="2" t="s">
        <v>38</v>
      </c>
      <c r="C22" s="48">
        <v>147.6</v>
      </c>
      <c r="D22" s="48">
        <v>170.2</v>
      </c>
      <c r="E22" s="48">
        <v>111</v>
      </c>
      <c r="F22" s="30">
        <f>D22/C22/E22*10000</f>
        <v>103.8843721770551</v>
      </c>
    </row>
    <row r="23" spans="1:6" ht="12.75">
      <c r="A23" s="15"/>
      <c r="B23" s="2"/>
      <c r="C23" s="49"/>
      <c r="D23" s="49"/>
      <c r="E23" s="48"/>
      <c r="F23" s="48"/>
    </row>
    <row r="24" spans="1:6" ht="14.25">
      <c r="A24" s="9" t="s">
        <v>54</v>
      </c>
      <c r="B24" s="19"/>
      <c r="C24" s="51"/>
      <c r="D24" s="51"/>
      <c r="E24" s="30"/>
      <c r="F24" s="30"/>
    </row>
    <row r="25" spans="1:6" ht="12.75">
      <c r="A25" s="5" t="s">
        <v>64</v>
      </c>
      <c r="B25" s="20" t="s">
        <v>53</v>
      </c>
      <c r="C25" s="30">
        <v>950.2</v>
      </c>
      <c r="D25" s="30">
        <v>1021.2</v>
      </c>
      <c r="E25" s="30">
        <v>107.3</v>
      </c>
      <c r="F25" s="30">
        <f>D25/C25/E25*10000</f>
        <v>100.16040180288724</v>
      </c>
    </row>
    <row r="26" spans="1:6" ht="18">
      <c r="A26" s="5" t="s">
        <v>40</v>
      </c>
      <c r="B26" s="20" t="s">
        <v>41</v>
      </c>
      <c r="C26" s="30">
        <f>C25/C4/9</f>
        <v>8.280610021786494</v>
      </c>
      <c r="D26" s="30">
        <f>D25/D4/9</f>
        <v>9.113788487282465</v>
      </c>
      <c r="E26" s="30"/>
      <c r="F26" s="30">
        <f>D26/C26*100</f>
        <v>110.06180055942568</v>
      </c>
    </row>
    <row r="27" spans="1:6" ht="12.75">
      <c r="A27" s="5"/>
      <c r="B27" s="20"/>
      <c r="C27" s="30"/>
      <c r="D27" s="30"/>
      <c r="E27" s="30"/>
      <c r="F27" s="30"/>
    </row>
    <row r="28" spans="1:6" ht="14.25">
      <c r="A28" s="9" t="s">
        <v>45</v>
      </c>
      <c r="B28" s="19"/>
      <c r="C28" s="30"/>
      <c r="D28" s="30"/>
      <c r="E28" s="30"/>
      <c r="F28" s="30"/>
    </row>
    <row r="29" spans="1:6" ht="23.25" customHeight="1">
      <c r="A29" s="5" t="s">
        <v>63</v>
      </c>
      <c r="B29" s="21" t="s">
        <v>53</v>
      </c>
      <c r="C29" s="30">
        <v>60.4</v>
      </c>
      <c r="D29" s="30">
        <v>88.3</v>
      </c>
      <c r="E29" s="30">
        <v>104.6</v>
      </c>
      <c r="F29" s="30">
        <f>D29/C29/E29*10000</f>
        <v>139.76295695997368</v>
      </c>
    </row>
    <row r="30" spans="1:6" ht="12.75">
      <c r="A30" s="32" t="s">
        <v>73</v>
      </c>
      <c r="B30" s="33"/>
      <c r="C30" s="30"/>
      <c r="D30" s="30"/>
      <c r="E30" s="41"/>
      <c r="F30" s="41"/>
    </row>
    <row r="31" spans="1:6" ht="12.75">
      <c r="A31" s="34" t="s">
        <v>74</v>
      </c>
      <c r="B31" s="35" t="s">
        <v>75</v>
      </c>
      <c r="C31" s="30">
        <v>12.3</v>
      </c>
      <c r="D31" s="30">
        <v>17.5</v>
      </c>
      <c r="E31" s="30"/>
      <c r="F31" s="30"/>
    </row>
    <row r="32" spans="1:6" ht="12.75">
      <c r="A32" s="34" t="s">
        <v>76</v>
      </c>
      <c r="B32" s="35" t="s">
        <v>75</v>
      </c>
      <c r="C32" s="30">
        <v>48.1</v>
      </c>
      <c r="D32" s="30">
        <v>70.8</v>
      </c>
      <c r="E32" s="30"/>
      <c r="F32" s="30"/>
    </row>
    <row r="33" spans="1:6" ht="12.75">
      <c r="A33" s="34" t="s">
        <v>77</v>
      </c>
      <c r="B33" s="33"/>
      <c r="C33" s="30"/>
      <c r="D33" s="30"/>
      <c r="E33" s="30"/>
      <c r="F33" s="30"/>
    </row>
    <row r="34" spans="1:6" ht="12.75">
      <c r="A34" s="34" t="s">
        <v>78</v>
      </c>
      <c r="B34" s="35" t="s">
        <v>75</v>
      </c>
      <c r="C34" s="30">
        <v>0</v>
      </c>
      <c r="D34" s="30">
        <v>0</v>
      </c>
      <c r="E34" s="30"/>
      <c r="F34" s="30"/>
    </row>
    <row r="35" spans="1:6" ht="12.75">
      <c r="A35" s="34" t="s">
        <v>79</v>
      </c>
      <c r="B35" s="35" t="s">
        <v>75</v>
      </c>
      <c r="C35" s="30">
        <v>2</v>
      </c>
      <c r="D35" s="30">
        <v>0</v>
      </c>
      <c r="E35" s="30"/>
      <c r="F35" s="30"/>
    </row>
    <row r="36" spans="1:6" ht="12.75">
      <c r="A36" s="34" t="s">
        <v>80</v>
      </c>
      <c r="B36" s="35" t="s">
        <v>75</v>
      </c>
      <c r="C36" s="30">
        <v>35.3</v>
      </c>
      <c r="D36" s="30">
        <v>67.8</v>
      </c>
      <c r="E36" s="30"/>
      <c r="F36" s="30"/>
    </row>
    <row r="37" spans="1:6" ht="15.75">
      <c r="A37" s="34" t="s">
        <v>81</v>
      </c>
      <c r="B37" s="36"/>
      <c r="C37" s="30"/>
      <c r="D37" s="30"/>
      <c r="E37" s="30"/>
      <c r="F37" s="30"/>
    </row>
    <row r="38" spans="1:6" ht="12.75">
      <c r="A38" s="34" t="s">
        <v>82</v>
      </c>
      <c r="B38" s="35" t="s">
        <v>75</v>
      </c>
      <c r="C38" s="30">
        <v>2.8</v>
      </c>
      <c r="D38" s="30">
        <v>10.2</v>
      </c>
      <c r="E38" s="30"/>
      <c r="F38" s="30"/>
    </row>
    <row r="39" spans="1:6" ht="12.75">
      <c r="A39" s="34" t="s">
        <v>83</v>
      </c>
      <c r="B39" s="35" t="s">
        <v>75</v>
      </c>
      <c r="C39" s="30">
        <v>28.4</v>
      </c>
      <c r="D39" s="30">
        <v>54.4</v>
      </c>
      <c r="E39" s="30"/>
      <c r="F39" s="30"/>
    </row>
    <row r="40" spans="1:6" ht="12.75">
      <c r="A40" s="34" t="s">
        <v>84</v>
      </c>
      <c r="B40" s="35" t="s">
        <v>75</v>
      </c>
      <c r="C40" s="30">
        <v>4.1</v>
      </c>
      <c r="D40" s="30">
        <v>3.2</v>
      </c>
      <c r="E40" s="30"/>
      <c r="F40" s="30"/>
    </row>
    <row r="41" spans="1:6" ht="12.75">
      <c r="A41" s="34" t="s">
        <v>85</v>
      </c>
      <c r="B41" s="35" t="s">
        <v>75</v>
      </c>
      <c r="C41" s="30">
        <v>0.5</v>
      </c>
      <c r="D41" s="30">
        <v>2.2</v>
      </c>
      <c r="E41" s="30"/>
      <c r="F41" s="30"/>
    </row>
    <row r="42" spans="1:6" ht="12.75">
      <c r="A42" s="34" t="s">
        <v>86</v>
      </c>
      <c r="B42" s="35" t="s">
        <v>75</v>
      </c>
      <c r="C42" s="30">
        <v>10.3</v>
      </c>
      <c r="D42" s="30">
        <v>0.8</v>
      </c>
      <c r="E42" s="30"/>
      <c r="F42" s="30"/>
    </row>
    <row r="43" spans="1:6" ht="21">
      <c r="A43" s="1" t="s">
        <v>15</v>
      </c>
      <c r="B43" s="22" t="s">
        <v>52</v>
      </c>
      <c r="C43" s="52">
        <v>504</v>
      </c>
      <c r="D43" s="52">
        <v>600</v>
      </c>
      <c r="E43" s="53"/>
      <c r="F43" s="53"/>
    </row>
    <row r="44" spans="1:6" ht="12.75">
      <c r="A44" s="10"/>
      <c r="B44" s="21"/>
      <c r="C44" s="30"/>
      <c r="D44" s="30"/>
      <c r="E44" s="30"/>
      <c r="F44" s="30"/>
    </row>
    <row r="45" spans="1:6" ht="14.25">
      <c r="A45" s="11" t="s">
        <v>46</v>
      </c>
      <c r="B45" s="19"/>
      <c r="C45" s="51"/>
      <c r="D45" s="51"/>
      <c r="E45" s="30"/>
      <c r="F45" s="30"/>
    </row>
    <row r="46" spans="1:6" ht="12.75">
      <c r="A46" s="1" t="s">
        <v>10</v>
      </c>
      <c r="B46" s="22" t="s">
        <v>3</v>
      </c>
      <c r="C46" s="41">
        <v>6.7</v>
      </c>
      <c r="D46" s="41">
        <v>6.5</v>
      </c>
      <c r="E46" s="41"/>
      <c r="F46" s="30">
        <f>D46/C46*100</f>
        <v>97.01492537313433</v>
      </c>
    </row>
    <row r="47" spans="1:6" ht="12.75">
      <c r="A47" s="1" t="s">
        <v>51</v>
      </c>
      <c r="B47" s="22"/>
      <c r="C47" s="53"/>
      <c r="D47" s="53"/>
      <c r="E47" s="53"/>
      <c r="F47" s="53"/>
    </row>
    <row r="48" spans="1:6" ht="12.75">
      <c r="A48" s="3" t="s">
        <v>11</v>
      </c>
      <c r="B48" s="22" t="s">
        <v>3</v>
      </c>
      <c r="C48" s="41">
        <v>5.2</v>
      </c>
      <c r="D48" s="40">
        <v>5.05</v>
      </c>
      <c r="E48" s="41"/>
      <c r="F48" s="30">
        <f>D48/C48*100</f>
        <v>97.1153846153846</v>
      </c>
    </row>
    <row r="49" spans="1:6" ht="21">
      <c r="A49" s="3" t="s">
        <v>12</v>
      </c>
      <c r="B49" s="22" t="s">
        <v>3</v>
      </c>
      <c r="C49" s="41">
        <v>0.8</v>
      </c>
      <c r="D49" s="40">
        <v>0.75</v>
      </c>
      <c r="E49" s="41"/>
      <c r="F49" s="30">
        <f>D49/C49*100</f>
        <v>93.75</v>
      </c>
    </row>
    <row r="50" spans="1:6" ht="21">
      <c r="A50" s="3" t="s">
        <v>13</v>
      </c>
      <c r="B50" s="22" t="s">
        <v>3</v>
      </c>
      <c r="C50" s="53">
        <v>0.7</v>
      </c>
      <c r="D50" s="53">
        <v>0.7</v>
      </c>
      <c r="E50" s="53"/>
      <c r="F50" s="30">
        <f>D50/C50*100</f>
        <v>100</v>
      </c>
    </row>
    <row r="51" spans="1:6" ht="21">
      <c r="A51" s="3" t="s">
        <v>49</v>
      </c>
      <c r="B51" s="22" t="s">
        <v>3</v>
      </c>
      <c r="C51" s="54">
        <v>0.31</v>
      </c>
      <c r="D51" s="54">
        <v>0.2</v>
      </c>
      <c r="E51" s="48"/>
      <c r="F51" s="30">
        <f>D51/C51*100</f>
        <v>64.51612903225808</v>
      </c>
    </row>
    <row r="52" spans="1:6" ht="21">
      <c r="A52" s="3" t="s">
        <v>55</v>
      </c>
      <c r="B52" s="22" t="s">
        <v>7</v>
      </c>
      <c r="C52" s="48">
        <v>4.7</v>
      </c>
      <c r="D52" s="48">
        <v>3.3</v>
      </c>
      <c r="E52" s="48"/>
      <c r="F52" s="30">
        <f>D52/C52*100</f>
        <v>70.2127659574468</v>
      </c>
    </row>
    <row r="53" spans="1:6" ht="12.75">
      <c r="A53" s="12"/>
      <c r="B53" s="22"/>
      <c r="C53" s="55"/>
      <c r="D53" s="55"/>
      <c r="E53" s="56"/>
      <c r="F53" s="56"/>
    </row>
    <row r="54" spans="1:6" ht="28.5" customHeight="1">
      <c r="A54" s="59" t="s">
        <v>47</v>
      </c>
      <c r="B54" s="60"/>
      <c r="C54" s="57"/>
      <c r="D54" s="57"/>
      <c r="E54" s="38"/>
      <c r="F54" s="38"/>
    </row>
    <row r="55" spans="1:6" ht="12.75">
      <c r="A55" s="3" t="s">
        <v>25</v>
      </c>
      <c r="B55" s="22" t="s">
        <v>8</v>
      </c>
      <c r="C55" s="58">
        <v>7.2</v>
      </c>
      <c r="D55" s="58">
        <v>7.8</v>
      </c>
      <c r="E55" s="58"/>
      <c r="F55" s="30">
        <f>D55/C55*100</f>
        <v>108.33333333333333</v>
      </c>
    </row>
    <row r="56" spans="1:6" ht="12.75">
      <c r="A56" s="3" t="s">
        <v>42</v>
      </c>
      <c r="B56" s="22" t="s">
        <v>8</v>
      </c>
      <c r="C56" s="41">
        <v>9.8</v>
      </c>
      <c r="D56" s="41">
        <v>10.4</v>
      </c>
      <c r="E56" s="41"/>
      <c r="F56" s="30">
        <f>D56/C56*100</f>
        <v>106.12244897959184</v>
      </c>
    </row>
    <row r="57" spans="1:6" ht="12.75">
      <c r="A57" s="3"/>
      <c r="B57" s="22"/>
      <c r="C57" s="55"/>
      <c r="D57" s="55"/>
      <c r="E57" s="53"/>
      <c r="F57" s="53"/>
    </row>
    <row r="58" spans="1:6" ht="14.25">
      <c r="A58" s="11" t="s">
        <v>48</v>
      </c>
      <c r="B58" s="22"/>
      <c r="C58" s="55"/>
      <c r="D58" s="55"/>
      <c r="E58" s="53"/>
      <c r="F58" s="53"/>
    </row>
    <row r="59" spans="1:6" ht="12.75">
      <c r="A59" s="13" t="s">
        <v>26</v>
      </c>
      <c r="B59" s="24"/>
      <c r="C59" s="55"/>
      <c r="D59" s="55"/>
      <c r="E59" s="53"/>
      <c r="F59" s="53"/>
    </row>
    <row r="60" spans="1:6" ht="12.75">
      <c r="A60" s="3" t="s">
        <v>43</v>
      </c>
      <c r="B60" s="22" t="s">
        <v>33</v>
      </c>
      <c r="C60" s="50">
        <v>83</v>
      </c>
      <c r="D60" s="50">
        <v>76</v>
      </c>
      <c r="E60" s="41"/>
      <c r="F60" s="30">
        <f aca="true" t="shared" si="0" ref="F60:F69">D60/C60*100</f>
        <v>91.56626506024097</v>
      </c>
    </row>
    <row r="61" spans="1:6" ht="12.75">
      <c r="A61" s="3" t="s">
        <v>44</v>
      </c>
      <c r="B61" s="22" t="s">
        <v>33</v>
      </c>
      <c r="C61" s="50">
        <v>25</v>
      </c>
      <c r="D61" s="50">
        <v>23</v>
      </c>
      <c r="E61" s="41"/>
      <c r="F61" s="30">
        <f t="shared" si="0"/>
        <v>92</v>
      </c>
    </row>
    <row r="62" spans="1:6" ht="18">
      <c r="A62" s="3" t="s">
        <v>27</v>
      </c>
      <c r="B62" s="22" t="s">
        <v>34</v>
      </c>
      <c r="C62" s="50">
        <v>343</v>
      </c>
      <c r="D62" s="50">
        <v>450</v>
      </c>
      <c r="E62" s="41"/>
      <c r="F62" s="30">
        <f t="shared" si="0"/>
        <v>131.19533527696794</v>
      </c>
    </row>
    <row r="63" spans="1:6" ht="12.75">
      <c r="A63" s="3" t="s">
        <v>28</v>
      </c>
      <c r="B63" s="22" t="s">
        <v>35</v>
      </c>
      <c r="C63" s="50">
        <v>28</v>
      </c>
      <c r="D63" s="50">
        <v>24</v>
      </c>
      <c r="E63" s="41"/>
      <c r="F63" s="30">
        <f t="shared" si="0"/>
        <v>85.71428571428571</v>
      </c>
    </row>
    <row r="64" spans="1:6" ht="12.75">
      <c r="A64" s="3" t="s">
        <v>29</v>
      </c>
      <c r="B64" s="22" t="s">
        <v>35</v>
      </c>
      <c r="C64" s="50">
        <v>109</v>
      </c>
      <c r="D64" s="50">
        <v>103</v>
      </c>
      <c r="E64" s="41"/>
      <c r="F64" s="30">
        <f t="shared" si="0"/>
        <v>94.4954128440367</v>
      </c>
    </row>
    <row r="65" spans="1:6" ht="12.75">
      <c r="A65" s="3" t="s">
        <v>30</v>
      </c>
      <c r="B65" s="22" t="s">
        <v>37</v>
      </c>
      <c r="C65" s="50">
        <v>2</v>
      </c>
      <c r="D65" s="50">
        <v>2</v>
      </c>
      <c r="E65" s="41"/>
      <c r="F65" s="30">
        <f t="shared" si="0"/>
        <v>100</v>
      </c>
    </row>
    <row r="66" spans="1:6" ht="12.75">
      <c r="A66" s="3" t="s">
        <v>31</v>
      </c>
      <c r="B66" s="22" t="s">
        <v>37</v>
      </c>
      <c r="C66" s="50">
        <v>1</v>
      </c>
      <c r="D66" s="50">
        <v>1</v>
      </c>
      <c r="E66" s="41"/>
      <c r="F66" s="30">
        <f t="shared" si="0"/>
        <v>100</v>
      </c>
    </row>
    <row r="67" spans="1:6" ht="12.75">
      <c r="A67" s="3" t="s">
        <v>32</v>
      </c>
      <c r="B67" s="22" t="s">
        <v>36</v>
      </c>
      <c r="C67" s="50">
        <v>470</v>
      </c>
      <c r="D67" s="50">
        <v>470</v>
      </c>
      <c r="E67" s="41"/>
      <c r="F67" s="30">
        <f t="shared" si="0"/>
        <v>100</v>
      </c>
    </row>
    <row r="68" spans="1:6" ht="12.75">
      <c r="A68" s="3" t="s">
        <v>56</v>
      </c>
      <c r="B68" s="22" t="s">
        <v>14</v>
      </c>
      <c r="C68" s="50">
        <v>470</v>
      </c>
      <c r="D68" s="50">
        <v>470</v>
      </c>
      <c r="E68" s="41"/>
      <c r="F68" s="30">
        <f t="shared" si="0"/>
        <v>100</v>
      </c>
    </row>
    <row r="69" spans="1:6" ht="21">
      <c r="A69" s="3" t="s">
        <v>50</v>
      </c>
      <c r="B69" s="22" t="s">
        <v>14</v>
      </c>
      <c r="C69" s="50">
        <v>763</v>
      </c>
      <c r="D69" s="50">
        <v>743</v>
      </c>
      <c r="E69" s="41"/>
      <c r="F69" s="30">
        <f t="shared" si="0"/>
        <v>97.37876802096986</v>
      </c>
    </row>
    <row r="70" spans="1:6" ht="12.75">
      <c r="A70" s="3"/>
      <c r="B70" s="22"/>
      <c r="C70" s="50"/>
      <c r="D70" s="50"/>
      <c r="E70" s="41"/>
      <c r="F70" s="41"/>
    </row>
    <row r="71" spans="1:6" ht="14.25">
      <c r="A71" s="11" t="s">
        <v>58</v>
      </c>
      <c r="B71" s="22"/>
      <c r="C71" s="50"/>
      <c r="D71" s="50"/>
      <c r="E71" s="41"/>
      <c r="F71" s="41"/>
    </row>
    <row r="72" spans="1:6" ht="21">
      <c r="A72" s="3" t="s">
        <v>65</v>
      </c>
      <c r="B72" s="22" t="s">
        <v>59</v>
      </c>
      <c r="C72" s="50">
        <v>340</v>
      </c>
      <c r="D72" s="50">
        <v>330</v>
      </c>
      <c r="E72" s="41"/>
      <c r="F72" s="30">
        <f>D72/C72*100</f>
        <v>97.05882352941177</v>
      </c>
    </row>
    <row r="73" spans="1:6" ht="31.5">
      <c r="A73" s="3" t="s">
        <v>60</v>
      </c>
      <c r="B73" s="22" t="s">
        <v>39</v>
      </c>
      <c r="C73" s="50">
        <v>2250</v>
      </c>
      <c r="D73" s="50">
        <v>2200</v>
      </c>
      <c r="E73" s="41"/>
      <c r="F73" s="30">
        <f>D73/C73*100</f>
        <v>97.77777777777777</v>
      </c>
    </row>
    <row r="74" spans="1:6" ht="12.75">
      <c r="A74" s="3" t="s">
        <v>61</v>
      </c>
      <c r="B74" s="22" t="s">
        <v>38</v>
      </c>
      <c r="C74" s="41">
        <v>472.5</v>
      </c>
      <c r="D74" s="41">
        <v>500</v>
      </c>
      <c r="E74" s="45">
        <v>104</v>
      </c>
      <c r="F74" s="30">
        <f>D74/C74/E74*10000</f>
        <v>101.75010175010175</v>
      </c>
    </row>
    <row r="77" spans="1:6" ht="24" customHeight="1">
      <c r="A77" s="61" t="s">
        <v>91</v>
      </c>
      <c r="B77" s="61"/>
      <c r="C77" s="61"/>
      <c r="D77" s="61"/>
      <c r="E77" s="61"/>
      <c r="F77" s="61"/>
    </row>
  </sheetData>
  <sheetProtection/>
  <mergeCells count="3">
    <mergeCell ref="A54:B54"/>
    <mergeCell ref="A1:F1"/>
    <mergeCell ref="A77:F77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Соколова</cp:lastModifiedBy>
  <cp:lastPrinted>2014-11-14T12:45:24Z</cp:lastPrinted>
  <dcterms:created xsi:type="dcterms:W3CDTF">2006-08-31T13:12:13Z</dcterms:created>
  <dcterms:modified xsi:type="dcterms:W3CDTF">2014-11-14T12:47:02Z</dcterms:modified>
  <cp:category/>
  <cp:version/>
  <cp:contentType/>
  <cp:contentStatus/>
</cp:coreProperties>
</file>