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0" windowWidth="16935" windowHeight="7305" activeTab="0"/>
  </bookViews>
  <sheets>
    <sheet name="Доходы" sheetId="1" r:id="rId1"/>
  </sheets>
  <definedNames>
    <definedName name="_xlnm.Print_Titles" localSheetId="0">'Доходы'!$4:$4</definedName>
  </definedNames>
  <calcPr fullCalcOnLoad="1"/>
</workbook>
</file>

<file path=xl/sharedStrings.xml><?xml version="1.0" encoding="utf-8"?>
<sst xmlns="http://schemas.openxmlformats.org/spreadsheetml/2006/main" count="116" uniqueCount="101">
  <si>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</si>
  <si>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</si>
  <si>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</si>
  <si>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</si>
  <si>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</si>
  <si>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</si>
  <si>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</si>
  <si>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</si>
  <si>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</si>
  <si>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</si>
  <si>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</si>
  <si>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</si>
  <si>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</si>
  <si>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</si>
  <si>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</si>
  <si>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</si>
  <si>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</si>
  <si>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</si>
  <si>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</si>
  <si>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</si>
  <si>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</si>
  <si>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</si>
  <si>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</si>
  <si>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</si>
  <si>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</si>
  <si>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</si>
  <si>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</si>
  <si>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</si>
  <si>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</si>
  <si>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</si>
  <si>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</si>
  <si>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</si>
  <si>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</si>
  <si>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</si>
  <si>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</si>
  <si>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</si>
  <si>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</si>
  <si>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</si>
  <si>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</si>
  <si>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</si>
  <si>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</si>
  <si>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</si>
  <si>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</si>
  <si>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</si>
  <si>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</si>
  <si>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</si>
  <si>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</si>
  <si>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</si>
  <si>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</si>
  <si>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</si>
  <si>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</si>
  <si>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</si>
  <si>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</si>
  <si>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</si>
  <si>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</si>
  <si>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</si>
  <si>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</si>
  <si>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</si>
  <si>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</si>
  <si>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</si>
  <si>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</si>
  <si>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</si>
  <si>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</si>
  <si>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</si>
  <si>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</si>
  <si>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</si>
  <si>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</si>
  <si>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бюджетам городских поселений на выравнивание бюджетной обеспеченности</t>
  </si>
  <si>
    <t xml:space="preserve"> 000 2021500113 0000 151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</si>
  <si>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</si>
  <si>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</si>
  <si>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</si>
  <si>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000 2022021613 0000 151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</si>
  <si>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</si>
  <si>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000 2022555513 0000 151</t>
  </si>
  <si>
    <t xml:space="preserve">  Прочие субсидии бюджетам городских поселений</t>
  </si>
  <si>
    <t xml:space="preserve"> 000 2022999913 0000 151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</si>
  <si>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</si>
  <si>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</si>
  <si>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</si>
  <si>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</si>
  <si>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</si>
  <si>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</si>
  <si>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</si>
  <si>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</si>
  <si>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</si>
  <si>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000 2196001013 0000 151</t>
  </si>
  <si>
    <t>""</t>
  </si>
  <si>
    <t>наименование показателя</t>
  </si>
  <si>
    <t>код дохода по бюджетной классификации</t>
  </si>
  <si>
    <t>Утверждено на 2017 год</t>
  </si>
  <si>
    <t xml:space="preserve">Процент исполнения </t>
  </si>
  <si>
    <t xml:space="preserve">Уровень изменений по сравнению с соответствующим периодом 2016 года </t>
  </si>
  <si>
    <t xml:space="preserve">Исполнение бюджета Пучежского городского поселения по доходам в разрезе видов доходов                                     </t>
  </si>
  <si>
    <t xml:space="preserve"> за 1 полугодие 2017 года</t>
  </si>
  <si>
    <t>Исполнено за 
1 полугодие 
2017 года</t>
  </si>
  <si>
    <t>Исполнено за 
1 полугодие 
2016 года</t>
  </si>
  <si>
    <t>Доходы от сдачи в аренду имущества, составляющего муниципальную казну</t>
  </si>
  <si>
    <t xml:space="preserve"> 000 1110503513 0000 120</t>
  </si>
  <si>
    <t>св200</t>
  </si>
  <si>
    <t>отрицат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</si>
</sst>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"/>
    <numFmt numFmtId="166" formatCode="#,##0.0"/>
    <numFmt numFmtId="167" formatCode="0.000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64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149" applyNumberFormat="1" applyProtection="1">
      <alignment/>
      <protection/>
    </xf>
    <xf numFmtId="0" fontId="35" fillId="0" borderId="0" xfId="147" applyNumberFormat="1" applyProtection="1">
      <alignment/>
      <protection/>
    </xf>
    <xf numFmtId="0" fontId="35" fillId="0" borderId="30" xfId="168" applyNumberFormat="1" applyProtection="1">
      <alignment/>
      <protection/>
    </xf>
    <xf numFmtId="0" fontId="35" fillId="21" borderId="30" xfId="179" applyNumberFormat="1" applyProtection="1">
      <alignment/>
      <protection/>
    </xf>
    <xf numFmtId="0" fontId="35" fillId="21" borderId="0" xfId="180" applyNumberFormat="1" applyProtection="1">
      <alignment/>
      <protection/>
    </xf>
    <xf numFmtId="49" fontId="37" fillId="0" borderId="59" xfId="151" applyNumberFormat="1" applyFont="1" applyBorder="1" applyAlignment="1" applyProtection="1">
      <alignment horizontal="center" vertical="center" wrapText="1"/>
      <protection/>
    </xf>
    <xf numFmtId="4" fontId="60" fillId="0" borderId="60" xfId="0" applyNumberFormat="1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61" fillId="0" borderId="0" xfId="144" applyNumberFormat="1" applyFont="1" applyProtection="1">
      <alignment/>
      <protection/>
    </xf>
    <xf numFmtId="0" fontId="37" fillId="0" borderId="0" xfId="146" applyNumberFormat="1" applyFont="1" applyProtection="1">
      <alignment horizontal="left"/>
      <protection/>
    </xf>
    <xf numFmtId="49" fontId="37" fillId="0" borderId="0" xfId="171" applyNumberFormat="1" applyFont="1" applyProtection="1">
      <alignment/>
      <protection/>
    </xf>
    <xf numFmtId="0" fontId="37" fillId="0" borderId="0" xfId="149" applyNumberFormat="1" applyFont="1" applyProtection="1">
      <alignment/>
      <protection/>
    </xf>
    <xf numFmtId="0" fontId="37" fillId="0" borderId="12" xfId="155" applyNumberFormat="1" applyFont="1" applyProtection="1">
      <alignment horizontal="left" wrapText="1" indent="1"/>
      <protection/>
    </xf>
    <xf numFmtId="49" fontId="37" fillId="0" borderId="18" xfId="173" applyNumberFormat="1" applyFont="1" applyProtection="1">
      <alignment horizontal="center"/>
      <protection/>
    </xf>
    <xf numFmtId="0" fontId="37" fillId="0" borderId="6" xfId="156" applyNumberFormat="1" applyFont="1" applyProtection="1">
      <alignment horizontal="left" wrapText="1" indent="2"/>
      <protection/>
    </xf>
    <xf numFmtId="0" fontId="61" fillId="0" borderId="35" xfId="154" applyNumberFormat="1" applyFont="1" applyProtection="1">
      <alignment horizontal="left" wrapText="1"/>
      <protection/>
    </xf>
    <xf numFmtId="49" fontId="61" fillId="0" borderId="1" xfId="172" applyNumberFormat="1" applyFont="1" applyProtection="1">
      <alignment horizontal="center"/>
      <protection/>
    </xf>
    <xf numFmtId="0" fontId="31" fillId="0" borderId="0" xfId="0" applyFont="1" applyAlignment="1" applyProtection="1">
      <alignment/>
      <protection locked="0"/>
    </xf>
    <xf numFmtId="165" fontId="3" fillId="0" borderId="61" xfId="0" applyNumberFormat="1" applyFont="1" applyBorder="1" applyAlignment="1" applyProtection="1">
      <alignment horizontal="center" vertical="center"/>
      <protection locked="0"/>
    </xf>
    <xf numFmtId="0" fontId="61" fillId="0" borderId="6" xfId="156" applyNumberFormat="1" applyFont="1" applyProtection="1">
      <alignment horizontal="left" wrapText="1" indent="2"/>
      <protection/>
    </xf>
    <xf numFmtId="49" fontId="37" fillId="0" borderId="18" xfId="173" applyNumberFormat="1" applyFont="1" applyAlignment="1" applyProtection="1">
      <alignment horizontal="center" vertical="center"/>
      <protection/>
    </xf>
    <xf numFmtId="4" fontId="61" fillId="0" borderId="21" xfId="178" applyNumberFormat="1" applyFont="1" applyAlignment="1" applyProtection="1">
      <alignment horizontal="center" vertical="center"/>
      <protection/>
    </xf>
    <xf numFmtId="0" fontId="37" fillId="0" borderId="61" xfId="197" applyNumberFormat="1" applyFont="1" applyBorder="1" applyAlignment="1" applyProtection="1">
      <alignment horizontal="center" vertical="center"/>
      <protection/>
    </xf>
    <xf numFmtId="4" fontId="37" fillId="0" borderId="21" xfId="178" applyNumberFormat="1" applyFont="1" applyAlignment="1" applyProtection="1">
      <alignment horizontal="center" vertical="center"/>
      <protection/>
    </xf>
    <xf numFmtId="165" fontId="2" fillId="0" borderId="61" xfId="0" applyNumberFormat="1" applyFont="1" applyBorder="1" applyAlignment="1" applyProtection="1">
      <alignment horizontal="center" vertical="center"/>
      <protection locked="0"/>
    </xf>
    <xf numFmtId="49" fontId="61" fillId="0" borderId="21" xfId="174" applyNumberFormat="1" applyFont="1" applyAlignment="1" applyProtection="1">
      <alignment horizontal="center" vertical="center"/>
      <protection/>
    </xf>
    <xf numFmtId="49" fontId="37" fillId="0" borderId="21" xfId="174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61" fillId="0" borderId="0" xfId="148" applyNumberFormat="1" applyFont="1" applyAlignment="1" applyProtection="1">
      <alignment horizontal="center" vertical="center"/>
      <protection/>
    </xf>
    <xf numFmtId="4" fontId="3" fillId="0" borderId="61" xfId="0" applyNumberFormat="1" applyFont="1" applyBorder="1" applyAlignment="1" applyProtection="1">
      <alignment horizontal="center" vertical="center"/>
      <protection locked="0"/>
    </xf>
    <xf numFmtId="4" fontId="2" fillId="0" borderId="61" xfId="0" applyNumberFormat="1" applyFont="1" applyBorder="1" applyAlignment="1" applyProtection="1">
      <alignment horizontal="center" vertical="center"/>
      <protection locked="0"/>
    </xf>
    <xf numFmtId="165" fontId="37" fillId="0" borderId="61" xfId="151" applyNumberFormat="1" applyFont="1" applyBorder="1" applyAlignment="1" applyProtection="1">
      <alignment horizontal="center" vertical="center" wrapText="1"/>
      <protection locked="0"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6">
      <selection activeCell="A29" sqref="A29:G29"/>
    </sheetView>
  </sheetViews>
  <sheetFormatPr defaultColWidth="9.140625" defaultRowHeight="15"/>
  <cols>
    <col min="1" max="1" width="46.57421875" style="1" customWidth="1"/>
    <col min="2" max="2" width="26.140625" style="1" customWidth="1"/>
    <col min="3" max="7" width="15.7109375" style="1" customWidth="1"/>
    <col min="8" max="16384" width="9.140625" style="1" customWidth="1"/>
  </cols>
  <sheetData>
    <row r="1" spans="1:7" ht="21" customHeight="1">
      <c r="A1" s="31" t="s">
        <v>93</v>
      </c>
      <c r="B1" s="31"/>
      <c r="C1" s="31"/>
      <c r="D1" s="31"/>
      <c r="E1" s="31"/>
      <c r="F1" s="31"/>
      <c r="G1" s="31"/>
    </row>
    <row r="2" spans="1:7" ht="20.25" customHeight="1">
      <c r="A2" s="32" t="s">
        <v>94</v>
      </c>
      <c r="B2" s="32"/>
      <c r="C2" s="32"/>
      <c r="D2" s="32"/>
      <c r="E2" s="32"/>
      <c r="F2" s="32"/>
      <c r="G2" s="32"/>
    </row>
    <row r="3" spans="1:7" ht="16.5" customHeight="1">
      <c r="A3" s="12"/>
      <c r="B3" s="13"/>
      <c r="C3" s="14"/>
      <c r="D3" s="15"/>
      <c r="E3" s="15"/>
      <c r="F3" s="11"/>
      <c r="G3" s="11"/>
    </row>
    <row r="4" spans="1:7" ht="90.75" thickBot="1">
      <c r="A4" s="7" t="s">
        <v>88</v>
      </c>
      <c r="B4" s="7" t="s">
        <v>89</v>
      </c>
      <c r="C4" s="8" t="s">
        <v>90</v>
      </c>
      <c r="D4" s="8" t="s">
        <v>95</v>
      </c>
      <c r="E4" s="9" t="s">
        <v>91</v>
      </c>
      <c r="F4" s="8" t="s">
        <v>96</v>
      </c>
      <c r="G4" s="10" t="s">
        <v>92</v>
      </c>
    </row>
    <row r="5" spans="1:7" s="21" customFormat="1" ht="21.75" customHeight="1">
      <c r="A5" s="19" t="s">
        <v>0</v>
      </c>
      <c r="B5" s="20" t="s">
        <v>1</v>
      </c>
      <c r="C5" s="25">
        <v>53736502.21</v>
      </c>
      <c r="D5" s="25">
        <v>20075256.18</v>
      </c>
      <c r="E5" s="22">
        <f>D5/C5*100</f>
        <v>37.3586954013991</v>
      </c>
      <c r="F5" s="33">
        <v>17473880.18</v>
      </c>
      <c r="G5" s="22">
        <f>D5/F5*100</f>
        <v>114.88722580905323</v>
      </c>
    </row>
    <row r="6" spans="1:7" ht="15" customHeight="1">
      <c r="A6" s="16" t="s">
        <v>2</v>
      </c>
      <c r="B6" s="17"/>
      <c r="C6" s="24"/>
      <c r="D6" s="24"/>
      <c r="E6" s="26"/>
      <c r="F6" s="34"/>
      <c r="G6" s="35"/>
    </row>
    <row r="7" spans="1:7" s="21" customFormat="1" ht="15" customHeight="1">
      <c r="A7" s="23" t="s">
        <v>3</v>
      </c>
      <c r="B7" s="29" t="s">
        <v>4</v>
      </c>
      <c r="C7" s="25">
        <v>31155900</v>
      </c>
      <c r="D7" s="25">
        <v>15467680.98</v>
      </c>
      <c r="E7" s="22">
        <f aca="true" t="shared" si="0" ref="E7:E49">D7/C7*100</f>
        <v>49.646073392198595</v>
      </c>
      <c r="F7" s="33">
        <v>15150319.32</v>
      </c>
      <c r="G7" s="22">
        <f aca="true" t="shared" si="1" ref="G7:G49">D7/F7*100</f>
        <v>102.09475228407265</v>
      </c>
    </row>
    <row r="8" spans="1:7" ht="15" customHeight="1">
      <c r="A8" s="18" t="s">
        <v>5</v>
      </c>
      <c r="B8" s="30" t="s">
        <v>6</v>
      </c>
      <c r="C8" s="27">
        <v>25610500</v>
      </c>
      <c r="D8" s="27">
        <v>12492032.68</v>
      </c>
      <c r="E8" s="28">
        <f t="shared" si="0"/>
        <v>48.77699646629312</v>
      </c>
      <c r="F8" s="34">
        <v>12759137.5</v>
      </c>
      <c r="G8" s="28">
        <f t="shared" si="1"/>
        <v>97.90656053357839</v>
      </c>
    </row>
    <row r="9" spans="1:7" ht="15" customHeight="1">
      <c r="A9" s="18" t="s">
        <v>7</v>
      </c>
      <c r="B9" s="30" t="s">
        <v>8</v>
      </c>
      <c r="C9" s="27">
        <v>25610500</v>
      </c>
      <c r="D9" s="27">
        <v>12492032.68</v>
      </c>
      <c r="E9" s="28">
        <f t="shared" si="0"/>
        <v>48.77699646629312</v>
      </c>
      <c r="F9" s="34">
        <v>12759137.5</v>
      </c>
      <c r="G9" s="28">
        <f t="shared" si="1"/>
        <v>97.90656053357839</v>
      </c>
    </row>
    <row r="10" spans="1:7" ht="90.75" customHeight="1">
      <c r="A10" s="18" t="s">
        <v>9</v>
      </c>
      <c r="B10" s="30" t="s">
        <v>10</v>
      </c>
      <c r="C10" s="27">
        <v>25300000</v>
      </c>
      <c r="D10" s="27">
        <v>12333894.58</v>
      </c>
      <c r="E10" s="28">
        <f t="shared" si="0"/>
        <v>48.750571462450594</v>
      </c>
      <c r="F10" s="34">
        <v>12638643.25</v>
      </c>
      <c r="G10" s="28">
        <f t="shared" si="1"/>
        <v>97.58875486892155</v>
      </c>
    </row>
    <row r="11" spans="1:7" ht="134.25" customHeight="1">
      <c r="A11" s="18" t="s">
        <v>11</v>
      </c>
      <c r="B11" s="30" t="s">
        <v>12</v>
      </c>
      <c r="C11" s="27">
        <v>175500</v>
      </c>
      <c r="D11" s="27">
        <v>144533.16</v>
      </c>
      <c r="E11" s="28">
        <f t="shared" si="0"/>
        <v>82.35507692307692</v>
      </c>
      <c r="F11" s="34">
        <v>106274.25</v>
      </c>
      <c r="G11" s="28">
        <f t="shared" si="1"/>
        <v>136.00016937310778</v>
      </c>
    </row>
    <row r="12" spans="1:7" ht="60">
      <c r="A12" s="18" t="s">
        <v>13</v>
      </c>
      <c r="B12" s="30" t="s">
        <v>14</v>
      </c>
      <c r="C12" s="27">
        <v>135000</v>
      </c>
      <c r="D12" s="27">
        <v>13604.94</v>
      </c>
      <c r="E12" s="28">
        <f t="shared" si="0"/>
        <v>10.077733333333335</v>
      </c>
      <c r="F12" s="34">
        <v>14220</v>
      </c>
      <c r="G12" s="28">
        <f t="shared" si="1"/>
        <v>95.67468354430379</v>
      </c>
    </row>
    <row r="13" spans="1:7" ht="42.75" customHeight="1">
      <c r="A13" s="18" t="s">
        <v>15</v>
      </c>
      <c r="B13" s="30" t="s">
        <v>16</v>
      </c>
      <c r="C13" s="27">
        <v>1203200</v>
      </c>
      <c r="D13" s="27">
        <v>613224.48</v>
      </c>
      <c r="E13" s="28">
        <f t="shared" si="0"/>
        <v>50.96613031914894</v>
      </c>
      <c r="F13" s="34">
        <v>603851.38</v>
      </c>
      <c r="G13" s="28">
        <f t="shared" si="1"/>
        <v>101.55221968690375</v>
      </c>
    </row>
    <row r="14" spans="1:7" ht="45">
      <c r="A14" s="18" t="s">
        <v>17</v>
      </c>
      <c r="B14" s="30" t="s">
        <v>18</v>
      </c>
      <c r="C14" s="27">
        <v>1203200</v>
      </c>
      <c r="D14" s="27">
        <v>613224.48</v>
      </c>
      <c r="E14" s="28">
        <f t="shared" si="0"/>
        <v>50.96613031914894</v>
      </c>
      <c r="F14" s="34">
        <v>603851.38</v>
      </c>
      <c r="G14" s="28">
        <f t="shared" si="1"/>
        <v>101.55221968690375</v>
      </c>
    </row>
    <row r="15" spans="1:7" ht="90">
      <c r="A15" s="18" t="s">
        <v>19</v>
      </c>
      <c r="B15" s="30" t="s">
        <v>20</v>
      </c>
      <c r="C15" s="27">
        <v>426900</v>
      </c>
      <c r="D15" s="27">
        <v>242171.63</v>
      </c>
      <c r="E15" s="28">
        <f t="shared" si="0"/>
        <v>56.72795268212696</v>
      </c>
      <c r="F15" s="34">
        <v>205379.26</v>
      </c>
      <c r="G15" s="28">
        <f t="shared" si="1"/>
        <v>117.91435513011392</v>
      </c>
    </row>
    <row r="16" spans="1:7" ht="101.25" customHeight="1">
      <c r="A16" s="18" t="s">
        <v>21</v>
      </c>
      <c r="B16" s="30" t="s">
        <v>22</v>
      </c>
      <c r="C16" s="27">
        <v>6500</v>
      </c>
      <c r="D16" s="27">
        <v>2632.07</v>
      </c>
      <c r="E16" s="28">
        <f t="shared" si="0"/>
        <v>40.49338461538462</v>
      </c>
      <c r="F16" s="34">
        <v>3385.96</v>
      </c>
      <c r="G16" s="28">
        <f t="shared" si="1"/>
        <v>77.73482262046805</v>
      </c>
    </row>
    <row r="17" spans="1:7" ht="85.5" customHeight="1">
      <c r="A17" s="18" t="s">
        <v>23</v>
      </c>
      <c r="B17" s="30" t="s">
        <v>24</v>
      </c>
      <c r="C17" s="27">
        <v>931800</v>
      </c>
      <c r="D17" s="27">
        <v>417541.42</v>
      </c>
      <c r="E17" s="28">
        <f t="shared" si="0"/>
        <v>44.810197467267656</v>
      </c>
      <c r="F17" s="34">
        <v>427415.28</v>
      </c>
      <c r="G17" s="28">
        <f t="shared" si="1"/>
        <v>97.68986733464465</v>
      </c>
    </row>
    <row r="18" spans="1:7" ht="90">
      <c r="A18" s="18" t="s">
        <v>25</v>
      </c>
      <c r="B18" s="30" t="s">
        <v>26</v>
      </c>
      <c r="C18" s="27">
        <v>-162000</v>
      </c>
      <c r="D18" s="27">
        <v>-49120.64</v>
      </c>
      <c r="E18" s="28">
        <f t="shared" si="0"/>
        <v>30.321382716049385</v>
      </c>
      <c r="F18" s="34">
        <v>-32329.12</v>
      </c>
      <c r="G18" s="28">
        <f t="shared" si="1"/>
        <v>151.9393042557298</v>
      </c>
    </row>
    <row r="19" spans="1:7" ht="15">
      <c r="A19" s="18" t="s">
        <v>27</v>
      </c>
      <c r="B19" s="30" t="s">
        <v>28</v>
      </c>
      <c r="C19" s="27">
        <v>0</v>
      </c>
      <c r="D19" s="27">
        <v>26838</v>
      </c>
      <c r="E19" s="28" t="s">
        <v>99</v>
      </c>
      <c r="F19" s="34">
        <v>5437</v>
      </c>
      <c r="G19" s="28">
        <f t="shared" si="1"/>
        <v>493.6178039359941</v>
      </c>
    </row>
    <row r="20" spans="1:7" ht="15">
      <c r="A20" s="18" t="s">
        <v>29</v>
      </c>
      <c r="B20" s="30" t="s">
        <v>30</v>
      </c>
      <c r="C20" s="27">
        <v>0</v>
      </c>
      <c r="D20" s="27">
        <v>26838</v>
      </c>
      <c r="E20" s="28" t="s">
        <v>99</v>
      </c>
      <c r="F20" s="34">
        <v>5437</v>
      </c>
      <c r="G20" s="28" t="s">
        <v>99</v>
      </c>
    </row>
    <row r="21" spans="1:7" ht="15">
      <c r="A21" s="18" t="s">
        <v>31</v>
      </c>
      <c r="B21" s="30" t="s">
        <v>32</v>
      </c>
      <c r="C21" s="27">
        <v>3380000</v>
      </c>
      <c r="D21" s="27">
        <v>1275686.24</v>
      </c>
      <c r="E21" s="28">
        <f t="shared" si="0"/>
        <v>37.74219644970414</v>
      </c>
      <c r="F21" s="34">
        <v>1417629.45</v>
      </c>
      <c r="G21" s="28">
        <f t="shared" si="1"/>
        <v>89.98728405367143</v>
      </c>
    </row>
    <row r="22" spans="1:7" ht="60">
      <c r="A22" s="18" t="s">
        <v>33</v>
      </c>
      <c r="B22" s="30" t="s">
        <v>34</v>
      </c>
      <c r="C22" s="27">
        <v>430000</v>
      </c>
      <c r="D22" s="27">
        <v>-33862.65</v>
      </c>
      <c r="E22" s="28">
        <f t="shared" si="0"/>
        <v>-7.87503488372093</v>
      </c>
      <c r="F22" s="34">
        <v>36776.55</v>
      </c>
      <c r="G22" s="28" t="s">
        <v>100</v>
      </c>
    </row>
    <row r="23" spans="1:7" ht="15">
      <c r="A23" s="18" t="s">
        <v>35</v>
      </c>
      <c r="B23" s="30" t="s">
        <v>36</v>
      </c>
      <c r="C23" s="27">
        <v>2950000</v>
      </c>
      <c r="D23" s="27">
        <v>1309548.89</v>
      </c>
      <c r="E23" s="28">
        <f t="shared" si="0"/>
        <v>44.39148779661017</v>
      </c>
      <c r="F23" s="34">
        <v>1380852.9</v>
      </c>
      <c r="G23" s="28">
        <f t="shared" si="1"/>
        <v>94.83623418540816</v>
      </c>
    </row>
    <row r="24" spans="1:7" ht="45">
      <c r="A24" s="18" t="s">
        <v>37</v>
      </c>
      <c r="B24" s="30" t="s">
        <v>38</v>
      </c>
      <c r="C24" s="27">
        <v>2600000</v>
      </c>
      <c r="D24" s="27">
        <v>1283661.32</v>
      </c>
      <c r="E24" s="28">
        <f t="shared" si="0"/>
        <v>49.37158923076923</v>
      </c>
      <c r="F24" s="34">
        <v>1347988.11</v>
      </c>
      <c r="G24" s="28">
        <f t="shared" si="1"/>
        <v>95.22794084585804</v>
      </c>
    </row>
    <row r="25" spans="1:7" ht="60">
      <c r="A25" s="18" t="s">
        <v>39</v>
      </c>
      <c r="B25" s="30" t="s">
        <v>40</v>
      </c>
      <c r="C25" s="27">
        <v>350000</v>
      </c>
      <c r="D25" s="27">
        <v>25887.57</v>
      </c>
      <c r="E25" s="28">
        <f t="shared" si="0"/>
        <v>7.3964485714285715</v>
      </c>
      <c r="F25" s="34">
        <v>32864.79</v>
      </c>
      <c r="G25" s="28">
        <f t="shared" si="1"/>
        <v>78.76992367819786</v>
      </c>
    </row>
    <row r="26" spans="1:7" ht="60">
      <c r="A26" s="18" t="s">
        <v>41</v>
      </c>
      <c r="B26" s="30" t="s">
        <v>42</v>
      </c>
      <c r="C26" s="27">
        <v>757200</v>
      </c>
      <c r="D26" s="27">
        <v>752009.53</v>
      </c>
      <c r="E26" s="28">
        <f t="shared" si="0"/>
        <v>99.31451796090862</v>
      </c>
      <c r="F26" s="34">
        <v>198468.47</v>
      </c>
      <c r="G26" s="28" t="s">
        <v>99</v>
      </c>
    </row>
    <row r="27" spans="1:7" ht="120">
      <c r="A27" s="18" t="s">
        <v>43</v>
      </c>
      <c r="B27" s="30" t="s">
        <v>44</v>
      </c>
      <c r="C27" s="27">
        <v>667200</v>
      </c>
      <c r="D27" s="27">
        <v>694570.62</v>
      </c>
      <c r="E27" s="28">
        <f t="shared" si="0"/>
        <v>104.10231115107914</v>
      </c>
      <c r="F27" s="34">
        <v>198468.47</v>
      </c>
      <c r="G27" s="28" t="s">
        <v>99</v>
      </c>
    </row>
    <row r="28" spans="1:7" ht="105">
      <c r="A28" s="18" t="s">
        <v>45</v>
      </c>
      <c r="B28" s="30" t="s">
        <v>46</v>
      </c>
      <c r="C28" s="27">
        <v>496100</v>
      </c>
      <c r="D28" s="27">
        <v>110786.82</v>
      </c>
      <c r="E28" s="28">
        <f t="shared" si="0"/>
        <v>22.33155009070752</v>
      </c>
      <c r="F28" s="34">
        <v>128474.81</v>
      </c>
      <c r="G28" s="28">
        <f t="shared" si="1"/>
        <v>86.23232834514408</v>
      </c>
    </row>
    <row r="29" spans="1:7" ht="30">
      <c r="A29" s="18" t="s">
        <v>97</v>
      </c>
      <c r="B29" s="30" t="s">
        <v>98</v>
      </c>
      <c r="C29" s="27">
        <v>0</v>
      </c>
      <c r="D29" s="27">
        <v>0</v>
      </c>
      <c r="E29" s="28">
        <v>0</v>
      </c>
      <c r="F29" s="34">
        <v>27204.96</v>
      </c>
      <c r="G29" s="28">
        <f t="shared" si="1"/>
        <v>0</v>
      </c>
    </row>
    <row r="30" spans="1:7" ht="45">
      <c r="A30" s="18" t="s">
        <v>47</v>
      </c>
      <c r="B30" s="30" t="s">
        <v>48</v>
      </c>
      <c r="C30" s="27">
        <v>171100</v>
      </c>
      <c r="D30" s="27">
        <v>583783.8</v>
      </c>
      <c r="E30" s="28" t="s">
        <v>99</v>
      </c>
      <c r="F30" s="34">
        <v>42788.7</v>
      </c>
      <c r="G30" s="28" t="s">
        <v>99</v>
      </c>
    </row>
    <row r="31" spans="1:7" ht="105">
      <c r="A31" s="18" t="s">
        <v>49</v>
      </c>
      <c r="B31" s="30" t="s">
        <v>50</v>
      </c>
      <c r="C31" s="27">
        <v>90000</v>
      </c>
      <c r="D31" s="27">
        <v>57438.91</v>
      </c>
      <c r="E31" s="28">
        <f t="shared" si="0"/>
        <v>63.82101111111111</v>
      </c>
      <c r="F31" s="34">
        <v>150.36</v>
      </c>
      <c r="G31" s="28" t="s">
        <v>99</v>
      </c>
    </row>
    <row r="32" spans="1:7" ht="45">
      <c r="A32" s="18" t="s">
        <v>51</v>
      </c>
      <c r="B32" s="30" t="s">
        <v>52</v>
      </c>
      <c r="C32" s="27">
        <v>205000</v>
      </c>
      <c r="D32" s="27">
        <v>264720.2</v>
      </c>
      <c r="E32" s="28">
        <f t="shared" si="0"/>
        <v>129.1318048780488</v>
      </c>
      <c r="F32" s="34">
        <v>165156.83</v>
      </c>
      <c r="G32" s="28">
        <f t="shared" si="1"/>
        <v>160.2841372046194</v>
      </c>
    </row>
    <row r="33" spans="1:7" ht="120">
      <c r="A33" s="18" t="s">
        <v>53</v>
      </c>
      <c r="B33" s="30" t="s">
        <v>54</v>
      </c>
      <c r="C33" s="27">
        <v>200000</v>
      </c>
      <c r="D33" s="27">
        <v>0</v>
      </c>
      <c r="E33" s="28">
        <f t="shared" si="0"/>
        <v>0</v>
      </c>
      <c r="F33" s="34">
        <v>164400</v>
      </c>
      <c r="G33" s="28">
        <f t="shared" si="1"/>
        <v>0</v>
      </c>
    </row>
    <row r="34" spans="1:7" ht="60">
      <c r="A34" s="18" t="s">
        <v>55</v>
      </c>
      <c r="B34" s="30" t="s">
        <v>56</v>
      </c>
      <c r="C34" s="27">
        <v>5000</v>
      </c>
      <c r="D34" s="27">
        <v>264720.2</v>
      </c>
      <c r="E34" s="28">
        <f t="shared" si="0"/>
        <v>5294.404</v>
      </c>
      <c r="F34" s="34">
        <v>756.83</v>
      </c>
      <c r="G34" s="28" t="s">
        <v>99</v>
      </c>
    </row>
    <row r="35" spans="1:7" ht="15">
      <c r="A35" s="18" t="s">
        <v>57</v>
      </c>
      <c r="B35" s="30" t="s">
        <v>58</v>
      </c>
      <c r="C35" s="27">
        <v>0</v>
      </c>
      <c r="D35" s="27">
        <v>43169.85</v>
      </c>
      <c r="E35" s="28" t="s">
        <v>99</v>
      </c>
      <c r="F35" s="34">
        <v>488.33</v>
      </c>
      <c r="G35" s="28" t="s">
        <v>99</v>
      </c>
    </row>
    <row r="36" spans="1:7" ht="30">
      <c r="A36" s="18" t="s">
        <v>59</v>
      </c>
      <c r="B36" s="30" t="s">
        <v>60</v>
      </c>
      <c r="C36" s="27">
        <v>0</v>
      </c>
      <c r="D36" s="27">
        <v>43169.85</v>
      </c>
      <c r="E36" s="28" t="s">
        <v>99</v>
      </c>
      <c r="F36" s="34">
        <v>488.33</v>
      </c>
      <c r="G36" s="28" t="s">
        <v>99</v>
      </c>
    </row>
    <row r="37" spans="1:7" s="21" customFormat="1" ht="15">
      <c r="A37" s="23" t="s">
        <v>61</v>
      </c>
      <c r="B37" s="29" t="s">
        <v>62</v>
      </c>
      <c r="C37" s="25">
        <v>22580602.21</v>
      </c>
      <c r="D37" s="25">
        <v>4607575.2</v>
      </c>
      <c r="E37" s="22">
        <f t="shared" si="0"/>
        <v>20.405014698675743</v>
      </c>
      <c r="F37" s="33">
        <v>2323560.86</v>
      </c>
      <c r="G37" s="22">
        <f t="shared" si="1"/>
        <v>198.29802090916613</v>
      </c>
    </row>
    <row r="38" spans="1:7" ht="45">
      <c r="A38" s="18" t="s">
        <v>63</v>
      </c>
      <c r="B38" s="30" t="s">
        <v>64</v>
      </c>
      <c r="C38" s="27">
        <v>22593202.21</v>
      </c>
      <c r="D38" s="27">
        <v>4620175.2</v>
      </c>
      <c r="E38" s="28">
        <f t="shared" si="0"/>
        <v>20.449404015669188</v>
      </c>
      <c r="F38" s="34">
        <v>9247216.69</v>
      </c>
      <c r="G38" s="28">
        <f t="shared" si="1"/>
        <v>49.962873747689805</v>
      </c>
    </row>
    <row r="39" spans="1:7" ht="30">
      <c r="A39" s="18" t="s">
        <v>65</v>
      </c>
      <c r="B39" s="30" t="s">
        <v>66</v>
      </c>
      <c r="C39" s="27">
        <v>9032300</v>
      </c>
      <c r="D39" s="27">
        <v>4516150.2</v>
      </c>
      <c r="E39" s="28">
        <f t="shared" si="0"/>
        <v>50.00000221427544</v>
      </c>
      <c r="F39" s="34">
        <v>4587249.6</v>
      </c>
      <c r="G39" s="28">
        <f t="shared" si="1"/>
        <v>98.45006471851893</v>
      </c>
    </row>
    <row r="40" spans="1:7" ht="30">
      <c r="A40" s="18" t="s">
        <v>67</v>
      </c>
      <c r="B40" s="30" t="s">
        <v>68</v>
      </c>
      <c r="C40" s="27">
        <v>9032300</v>
      </c>
      <c r="D40" s="27">
        <v>4516150.2</v>
      </c>
      <c r="E40" s="28">
        <f t="shared" si="0"/>
        <v>50.00000221427544</v>
      </c>
      <c r="F40" s="34">
        <v>4587249.6</v>
      </c>
      <c r="G40" s="28">
        <f t="shared" si="1"/>
        <v>98.45006471851893</v>
      </c>
    </row>
    <row r="41" spans="1:7" ht="45">
      <c r="A41" s="18" t="s">
        <v>69</v>
      </c>
      <c r="B41" s="30" t="s">
        <v>70</v>
      </c>
      <c r="C41" s="27">
        <v>12019308.58</v>
      </c>
      <c r="D41" s="27">
        <v>0</v>
      </c>
      <c r="E41" s="28">
        <f t="shared" si="0"/>
        <v>0</v>
      </c>
      <c r="F41" s="34">
        <v>4659967.09</v>
      </c>
      <c r="G41" s="28">
        <f t="shared" si="1"/>
        <v>0</v>
      </c>
    </row>
    <row r="42" spans="1:7" ht="120">
      <c r="A42" s="18" t="s">
        <v>71</v>
      </c>
      <c r="B42" s="30" t="s">
        <v>72</v>
      </c>
      <c r="C42" s="27">
        <v>8552743</v>
      </c>
      <c r="D42" s="27">
        <v>0</v>
      </c>
      <c r="E42" s="28">
        <f t="shared" si="0"/>
        <v>0</v>
      </c>
      <c r="F42" s="34">
        <v>0</v>
      </c>
      <c r="G42" s="28">
        <v>0</v>
      </c>
    </row>
    <row r="43" spans="1:7" ht="75">
      <c r="A43" s="18" t="s">
        <v>73</v>
      </c>
      <c r="B43" s="30" t="s">
        <v>74</v>
      </c>
      <c r="C43" s="27">
        <v>3266565.58</v>
      </c>
      <c r="D43" s="27">
        <v>0</v>
      </c>
      <c r="E43" s="28">
        <f t="shared" si="0"/>
        <v>0</v>
      </c>
      <c r="F43" s="34">
        <v>0</v>
      </c>
      <c r="G43" s="28">
        <v>0</v>
      </c>
    </row>
    <row r="44" spans="1:7" ht="30">
      <c r="A44" s="18" t="s">
        <v>75</v>
      </c>
      <c r="B44" s="30" t="s">
        <v>76</v>
      </c>
      <c r="C44" s="27">
        <v>200000</v>
      </c>
      <c r="D44" s="27">
        <v>0</v>
      </c>
      <c r="E44" s="28">
        <f t="shared" si="0"/>
        <v>0</v>
      </c>
      <c r="F44" s="34">
        <v>0</v>
      </c>
      <c r="G44" s="28">
        <v>0</v>
      </c>
    </row>
    <row r="45" spans="1:7" ht="30">
      <c r="A45" s="18" t="s">
        <v>77</v>
      </c>
      <c r="B45" s="30" t="s">
        <v>78</v>
      </c>
      <c r="C45" s="27">
        <v>1541593.63</v>
      </c>
      <c r="D45" s="27">
        <v>104025</v>
      </c>
      <c r="E45" s="28">
        <f t="shared" si="0"/>
        <v>6.7478872496378965</v>
      </c>
      <c r="F45" s="34">
        <v>0</v>
      </c>
      <c r="G45" s="28" t="s">
        <v>99</v>
      </c>
    </row>
    <row r="46" spans="1:7" ht="45">
      <c r="A46" s="18" t="s">
        <v>79</v>
      </c>
      <c r="B46" s="30" t="s">
        <v>80</v>
      </c>
      <c r="C46" s="27">
        <v>1402893.63</v>
      </c>
      <c r="D46" s="27">
        <v>0</v>
      </c>
      <c r="E46" s="28">
        <f t="shared" si="0"/>
        <v>0</v>
      </c>
      <c r="F46" s="34">
        <v>0</v>
      </c>
      <c r="G46" s="28" t="s">
        <v>99</v>
      </c>
    </row>
    <row r="47" spans="1:7" ht="60">
      <c r="A47" s="18" t="s">
        <v>81</v>
      </c>
      <c r="B47" s="30" t="s">
        <v>82</v>
      </c>
      <c r="C47" s="27">
        <v>138700</v>
      </c>
      <c r="D47" s="27">
        <v>104025</v>
      </c>
      <c r="E47" s="28">
        <f t="shared" si="0"/>
        <v>75</v>
      </c>
      <c r="F47" s="34">
        <v>0</v>
      </c>
      <c r="G47" s="28" t="s">
        <v>99</v>
      </c>
    </row>
    <row r="48" spans="1:7" ht="63.75" customHeight="1">
      <c r="A48" s="18" t="s">
        <v>83</v>
      </c>
      <c r="B48" s="30" t="s">
        <v>84</v>
      </c>
      <c r="C48" s="27">
        <v>-12600</v>
      </c>
      <c r="D48" s="27">
        <v>-12600</v>
      </c>
      <c r="E48" s="28">
        <f t="shared" si="0"/>
        <v>100</v>
      </c>
      <c r="F48" s="34">
        <v>-6923655.83</v>
      </c>
      <c r="G48" s="28">
        <f t="shared" si="1"/>
        <v>0.18198478245271182</v>
      </c>
    </row>
    <row r="49" spans="1:7" ht="60" customHeight="1" thickBot="1">
      <c r="A49" s="18" t="s">
        <v>85</v>
      </c>
      <c r="B49" s="30" t="s">
        <v>86</v>
      </c>
      <c r="C49" s="27">
        <v>-12600</v>
      </c>
      <c r="D49" s="27">
        <v>-12600</v>
      </c>
      <c r="E49" s="28">
        <f t="shared" si="0"/>
        <v>100</v>
      </c>
      <c r="F49" s="34">
        <v>-6923655.83</v>
      </c>
      <c r="G49" s="28">
        <f t="shared" si="1"/>
        <v>0.18198478245271182</v>
      </c>
    </row>
    <row r="50" spans="1:5" ht="12.75" customHeight="1">
      <c r="A50" s="3"/>
      <c r="B50" s="4"/>
      <c r="C50" s="5"/>
      <c r="D50" s="5"/>
      <c r="E50" s="2"/>
    </row>
    <row r="51" spans="1:5" ht="15" hidden="1">
      <c r="A51" s="3"/>
      <c r="B51" s="3"/>
      <c r="C51" s="6"/>
      <c r="D51" s="6"/>
      <c r="E51" s="2" t="s">
        <v>87</v>
      </c>
    </row>
  </sheetData>
  <sheetProtection/>
  <mergeCells count="2">
    <mergeCell ref="A1:G1"/>
    <mergeCell ref="A2:G2"/>
  </mergeCells>
  <printOptions/>
  <pageMargins left="0.3937007874015748" right="0.3937007874015748" top="0.1968503937007874" bottom="0.1968503937007874" header="0" footer="0"/>
  <pageSetup horizontalDpi="600" verticalDpi="600" orientation="portrait" paperSize="9" scale="60" r:id="rId1"/>
  <headerFooter>
    <oddFooter>&amp;R&amp;D СТР. 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FIN-07\Пользователь</dc:creator>
  <cp:keywords/>
  <dc:description/>
  <cp:lastModifiedBy>Соколова</cp:lastModifiedBy>
  <cp:lastPrinted>2017-10-25T07:44:49Z</cp:lastPrinted>
  <dcterms:created xsi:type="dcterms:W3CDTF">2017-10-24T14:08:12Z</dcterms:created>
  <dcterms:modified xsi:type="dcterms:W3CDTF">2017-10-25T08:08:03Z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C:\Program Files\Keysystems\smart_fin\ReportManager\0503317G_20160101_4.xlsx</vt:lpwstr>
  </property>
  <property fmtid="{D5CDD505-2E9C-101B-9397-08002B2CF9AE}" pid="3" name="Report Name">
    <vt:lpwstr>C__Program Files_Keysystems_smart_fin_ReportManager_0503317G_20160101_4.xlsx</vt:lpwstr>
  </property>
</Properties>
</file>