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'Лист1'!$2:$2</definedName>
  </definedNames>
  <calcPr fullCalcOnLoad="1"/>
</workbook>
</file>

<file path=xl/sharedStrings.xml><?xml version="1.0" encoding="utf-8"?>
<sst xmlns="http://schemas.openxmlformats.org/spreadsheetml/2006/main" count="138" uniqueCount="99">
  <si>
    <t>Показатели</t>
  </si>
  <si>
    <t>Единица измерения</t>
  </si>
  <si>
    <t>1. Демографические показатели</t>
  </si>
  <si>
    <t>тыс. человек</t>
  </si>
  <si>
    <t>городского</t>
  </si>
  <si>
    <t xml:space="preserve">сельского </t>
  </si>
  <si>
    <t>2. Производство товаров и услуг</t>
  </si>
  <si>
    <t>%</t>
  </si>
  <si>
    <t>тыс. руб.</t>
  </si>
  <si>
    <t xml:space="preserve">Оборот розничной торговли </t>
  </si>
  <si>
    <t>руб.</t>
  </si>
  <si>
    <t>Численность трудовых ресурсов</t>
  </si>
  <si>
    <t>Численность занятых в экономике (среднегодовая) - всего</t>
  </si>
  <si>
    <t>Учащиеся в трудоспособном возрасте, обучающиеся с отрывом от производства</t>
  </si>
  <si>
    <t>Лица в трудоспособном возрасте не занятые трудовой деятельностью и учебой</t>
  </si>
  <si>
    <t>человек</t>
  </si>
  <si>
    <t>Ввод в эксплуатацию жилых домов за счет всех источников финансирования</t>
  </si>
  <si>
    <t>Среднесписочная численность работников, всего</t>
  </si>
  <si>
    <t>Основной ассортимент выпускаемой продукции</t>
  </si>
  <si>
    <t>тонн</t>
  </si>
  <si>
    <t>швейные изделия</t>
  </si>
  <si>
    <t>строчевышитые изделия</t>
  </si>
  <si>
    <t>масло животное</t>
  </si>
  <si>
    <t>сыр жирный</t>
  </si>
  <si>
    <t>Сельское хозяйство</t>
  </si>
  <si>
    <t>Основной ассортимент производимой продукции</t>
  </si>
  <si>
    <t>Среднемесячная заработная плата (в месяц на человека)</t>
  </si>
  <si>
    <t>голов</t>
  </si>
  <si>
    <t>в том числе коров</t>
  </si>
  <si>
    <t>поголовье КРС</t>
  </si>
  <si>
    <t>поголовье свиней</t>
  </si>
  <si>
    <t>поголовье овец</t>
  </si>
  <si>
    <t>зерно</t>
  </si>
  <si>
    <t>картофель</t>
  </si>
  <si>
    <t>скот и птица, реализованные на убой</t>
  </si>
  <si>
    <t>молоко (валовой надой)</t>
  </si>
  <si>
    <t>Сальдированный финансовый результат работы (Прибыль, убыток)</t>
  </si>
  <si>
    <t>2.1 Промышленное производство</t>
  </si>
  <si>
    <t>2.2. Сельское хозяйство</t>
  </si>
  <si>
    <t>Промышленность</t>
  </si>
  <si>
    <t>Прожиточный минимум на 1 человека в месяц</t>
  </si>
  <si>
    <t>Обеспеченность:</t>
  </si>
  <si>
    <t>амбулаторно-поликлиническими учреждениями</t>
  </si>
  <si>
    <t>врачами</t>
  </si>
  <si>
    <t>средним медицинским персоналом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</si>
  <si>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</si>
  <si>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</si>
  <si>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</si>
  <si>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 xml:space="preserve"> коек </t>
  </si>
  <si>
    <t xml:space="preserve">посещений в смену </t>
  </si>
  <si>
    <t xml:space="preserve">чел. </t>
  </si>
  <si>
    <t xml:space="preserve">мест </t>
  </si>
  <si>
    <t xml:space="preserve">учрежд. </t>
  </si>
  <si>
    <t>млн.руб.</t>
  </si>
  <si>
    <t>чел.</t>
  </si>
  <si>
    <t>Численность поголовья</t>
  </si>
  <si>
    <t>кг</t>
  </si>
  <si>
    <t>в т.ч. на 1 голову</t>
  </si>
  <si>
    <t>Оборот розничной торговли в расчёте на 1 жителя</t>
  </si>
  <si>
    <t>тыс. руб. в месяц</t>
  </si>
  <si>
    <t>Средний душевой доход на 1 жителя в месяц</t>
  </si>
  <si>
    <t xml:space="preserve">больничными койками </t>
  </si>
  <si>
    <t>в том числе койками стационаров дневного пребывания</t>
  </si>
  <si>
    <t>3. Инвестиции</t>
  </si>
  <si>
    <t>4. Труд и занятость</t>
  </si>
  <si>
    <t>5. Показатели, характеризующие уровень жизни населения</t>
  </si>
  <si>
    <t>6. Социальная сфера</t>
  </si>
  <si>
    <t>Численность безработных, зарегистрированных в органах государственной службы занятости (на конец года)</t>
  </si>
  <si>
    <t>Численность учащихся в общеобразовательных учреждениях</t>
  </si>
  <si>
    <t>из них:</t>
  </si>
  <si>
    <t>кв. м общей площади</t>
  </si>
  <si>
    <t xml:space="preserve">млн. руб. </t>
  </si>
  <si>
    <t>Прочие виды деятельности (торговля, транспорт, социальная сфера и т.д.).</t>
  </si>
  <si>
    <t>Газификация района (включая изготовление ПСД)</t>
  </si>
  <si>
    <t>Инвестиции в основной капитал за счет всех источников финансирования  - всего</t>
  </si>
  <si>
    <t>в т.ч. по виду деятельности</t>
  </si>
  <si>
    <t>ЖКХ (в т.ч. строительство очистных сооружений)</t>
  </si>
  <si>
    <t>Строительство (в т.ч. жилых домов)</t>
  </si>
  <si>
    <t>Уровень зарегистрированной безработицы (на конец периода)</t>
  </si>
  <si>
    <t>в них детей</t>
  </si>
  <si>
    <t xml:space="preserve">Соотношение доходов населения и прожиточного минимума </t>
  </si>
  <si>
    <t>раз</t>
  </si>
  <si>
    <t>тыс. чел.</t>
  </si>
  <si>
    <t>7. Малый и средний бизнес</t>
  </si>
  <si>
    <t>Количество малых и средних предприятий на конец периона</t>
  </si>
  <si>
    <t>ед.</t>
  </si>
  <si>
    <t>Среднесписочная численность работников (без внешних совместителей), занятых на малых и средних предприятиях - всего</t>
  </si>
  <si>
    <t>Оборот малых и средних предприятий (в сопоставимых ценах)</t>
  </si>
  <si>
    <t>Объем производства селскохозяйственной продукции в хозяйстваз всех категорий</t>
  </si>
  <si>
    <t xml:space="preserve">Объем отгруженной продукции (работ, услуг) предприятиями и индивидуальными предпринимателями </t>
  </si>
  <si>
    <t>% роста (снижения) 2012 /2011 в сопост. ценах</t>
  </si>
  <si>
    <t>12 мес.   2012 г.</t>
  </si>
  <si>
    <t>ожидаемые итоги           12 мес.   2013 г.</t>
  </si>
  <si>
    <t>индекс-дефлятор  2013 / 2012</t>
  </si>
  <si>
    <t>Численность постоянного населения среднегодовая - всего</t>
  </si>
  <si>
    <t>цельномолочная продукция</t>
  </si>
  <si>
    <t xml:space="preserve">Ожидаемые итоги социально-экономического развития Пучежского годского поселения за 12 мес. 2013 года 
</t>
  </si>
  <si>
    <t xml:space="preserve">   2.2. Потребительский рынок</t>
  </si>
  <si>
    <t>Руководитель финотдела _____________________ Соколова И.А.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</si>
</sst>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0.0000"/>
  </numFmts>
  <fonts count="52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11"/>
      <name val="Tahoma"/>
      <family val="2"/>
    </font>
    <font>
      <sz val="7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8"/>
      <name val="Tahoma"/>
      <family val="2"/>
    </font>
    <font>
      <sz val="10"/>
      <color indexed="8"/>
      <name val="Tahoma"/>
      <family val="2"/>
    </font>
    <font>
      <sz val="10"/>
      <name val="Tahoma"/>
      <family val="2"/>
    </font>
    <font>
      <b/>
      <sz val="7.5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 indent="1"/>
      <protection/>
    </xf>
    <xf numFmtId="0" fontId="6" fillId="34" borderId="11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1"/>
      <protection/>
    </xf>
    <xf numFmtId="0" fontId="3" fillId="35" borderId="10" xfId="0" applyFont="1" applyFill="1" applyBorder="1" applyAlignment="1" applyProtection="1">
      <alignment horizontal="left" vertical="center" wrapText="1" indent="2"/>
      <protection/>
    </xf>
    <xf numFmtId="0" fontId="6" fillId="35" borderId="10" xfId="0" applyFont="1" applyFill="1" applyBorder="1" applyAlignment="1" applyProtection="1">
      <alignment horizontal="left" vertical="center" wrapText="1"/>
      <protection/>
    </xf>
    <xf numFmtId="0" fontId="9" fillId="34" borderId="10" xfId="0" applyFont="1" applyFill="1" applyBorder="1" applyAlignment="1" applyProtection="1">
      <alignment horizontal="left" vertical="center" wrapText="1" indent="1"/>
      <protection/>
    </xf>
    <xf numFmtId="0" fontId="10" fillId="34" borderId="10" xfId="0" applyFont="1" applyFill="1" applyBorder="1" applyAlignment="1" applyProtection="1">
      <alignment horizontal="left" vertical="center" wrapText="1" indent="1"/>
      <protection/>
    </xf>
    <xf numFmtId="0" fontId="9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center" wrapText="1" indent="2"/>
      <protection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0" fontId="3" fillId="33" borderId="10" xfId="0" applyFont="1" applyFill="1" applyBorder="1" applyAlignment="1" applyProtection="1">
      <alignment horizontal="left" vertical="center" wrapText="1" indent="2"/>
      <protection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left" vertical="center" wrapText="1" indent="1"/>
      <protection/>
    </xf>
    <xf numFmtId="165" fontId="3" fillId="0" borderId="10" xfId="0" applyNumberFormat="1" applyFont="1" applyBorder="1" applyAlignment="1">
      <alignment horizontal="left" vertical="center" wrapText="1" indent="1"/>
    </xf>
    <xf numFmtId="0" fontId="10" fillId="34" borderId="10" xfId="0" applyFont="1" applyFill="1" applyBorder="1" applyAlignment="1" applyProtection="1">
      <alignment horizontal="left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 applyProtection="1">
      <alignment horizontal="center" vertical="top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12" fillId="34" borderId="10" xfId="0" applyFont="1" applyFill="1" applyBorder="1" applyAlignment="1" applyProtection="1">
      <alignment horizontal="center" vertical="center" wrapText="1"/>
      <protection/>
    </xf>
    <xf numFmtId="0" fontId="12" fillId="35" borderId="10" xfId="0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65" fontId="12" fillId="34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10" xfId="0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 locked="0"/>
    </xf>
    <xf numFmtId="1" fontId="12" fillId="33" borderId="10" xfId="0" applyNumberFormat="1" applyFont="1" applyFill="1" applyBorder="1" applyAlignment="1" applyProtection="1">
      <alignment horizontal="center" vertical="center" wrapText="1"/>
      <protection/>
    </xf>
    <xf numFmtId="2" fontId="15" fillId="0" borderId="10" xfId="0" applyNumberFormat="1" applyFont="1" applyFill="1" applyBorder="1" applyAlignment="1" applyProtection="1">
      <alignment horizontal="center" vertical="center"/>
      <protection locked="0"/>
    </xf>
    <xf numFmtId="165" fontId="15" fillId="0" borderId="10" xfId="0" applyNumberFormat="1" applyFont="1" applyFill="1" applyBorder="1" applyAlignment="1" applyProtection="1">
      <alignment horizontal="center" vertical="center"/>
      <protection locked="0"/>
    </xf>
    <xf numFmtId="1" fontId="1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Border="1" applyAlignment="1">
      <alignment horizontal="center" wrapText="1"/>
    </xf>
    <xf numFmtId="1" fontId="12" fillId="0" borderId="10" xfId="0" applyNumberFormat="1" applyFont="1" applyBorder="1" applyAlignment="1">
      <alignment horizontal="center" wrapText="1"/>
    </xf>
    <xf numFmtId="165" fontId="16" fillId="33" borderId="10" xfId="0" applyNumberFormat="1" applyFont="1" applyFill="1" applyBorder="1" applyAlignment="1" applyProtection="1">
      <alignment horizontal="center" vertical="center" wrapText="1"/>
      <protection/>
    </xf>
    <xf numFmtId="0" fontId="13" fillId="33" borderId="10" xfId="0" applyFont="1" applyFill="1" applyBorder="1" applyAlignment="1" applyProtection="1">
      <alignment horizontal="left" vertical="center" wrapText="1"/>
      <protection/>
    </xf>
    <xf numFmtId="0" fontId="12" fillId="33" borderId="12" xfId="0" applyFont="1" applyFill="1" applyBorder="1" applyAlignment="1" applyProtection="1">
      <alignment horizontal="center" vertical="center" wrapText="1"/>
      <protection/>
    </xf>
    <xf numFmtId="0" fontId="12" fillId="33" borderId="11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17" fillId="0" borderId="15" xfId="0" applyFont="1" applyBorder="1" applyAlignment="1">
      <alignment horizontal="center" vertical="center" wrapText="1"/>
    </xf>
    <xf numFmtId="164" fontId="12" fillId="34" borderId="11" xfId="0" applyNumberFormat="1" applyFont="1" applyFill="1" applyBorder="1" applyAlignment="1" applyProtection="1">
      <alignment horizontal="center" vertical="center" wrapText="1"/>
      <protection/>
    </xf>
    <xf numFmtId="165" fontId="12" fillId="35" borderId="10" xfId="0" applyNumberFormat="1" applyFont="1" applyFill="1" applyBorder="1" applyAlignment="1" applyProtection="1">
      <alignment horizontal="center" vertical="center" wrapText="1"/>
      <protection/>
    </xf>
    <xf numFmtId="165" fontId="12" fillId="0" borderId="10" xfId="0" applyNumberFormat="1" applyFont="1" applyFill="1" applyBorder="1" applyAlignment="1" applyProtection="1">
      <alignment horizontal="center" vertical="center" wrapText="1"/>
      <protection/>
    </xf>
    <xf numFmtId="165" fontId="16" fillId="0" borderId="10" xfId="0" applyNumberFormat="1" applyFont="1" applyFill="1" applyBorder="1" applyAlignment="1" applyProtection="1">
      <alignment horizontal="center" vertical="center"/>
      <protection/>
    </xf>
    <xf numFmtId="165" fontId="12" fillId="33" borderId="10" xfId="0" applyNumberFormat="1" applyFont="1" applyFill="1" applyBorder="1" applyAlignment="1" applyProtection="1">
      <alignment horizontal="center" vertical="center" wrapText="1"/>
      <protection/>
    </xf>
    <xf numFmtId="165" fontId="12" fillId="34" borderId="10" xfId="0" applyNumberFormat="1" applyFont="1" applyFill="1" applyBorder="1" applyAlignment="1" applyProtection="1">
      <alignment horizontal="center" vertical="top" wrapText="1"/>
      <protection/>
    </xf>
    <xf numFmtId="165" fontId="16" fillId="0" borderId="10" xfId="0" applyNumberFormat="1" applyFont="1" applyBorder="1" applyAlignment="1">
      <alignment horizontal="center" vertical="center" wrapText="1"/>
    </xf>
    <xf numFmtId="165" fontId="12" fillId="33" borderId="12" xfId="0" applyNumberFormat="1" applyFont="1" applyFill="1" applyBorder="1" applyAlignment="1" applyProtection="1">
      <alignment horizontal="center" vertical="center" wrapText="1"/>
      <protection/>
    </xf>
    <xf numFmtId="165" fontId="13" fillId="33" borderId="16" xfId="0" applyNumberFormat="1" applyFont="1" applyFill="1" applyBorder="1" applyAlignment="1" applyProtection="1">
      <alignment horizontal="left" vertical="center" wrapText="1"/>
      <protection/>
    </xf>
    <xf numFmtId="165" fontId="12" fillId="33" borderId="11" xfId="0" applyNumberFormat="1" applyFont="1" applyFill="1" applyBorder="1" applyAlignment="1" applyProtection="1">
      <alignment horizontal="center" vertical="center" wrapText="1"/>
      <protection/>
    </xf>
    <xf numFmtId="165" fontId="14" fillId="0" borderId="10" xfId="0" applyNumberFormat="1" applyFont="1" applyFill="1" applyBorder="1" applyAlignment="1" applyProtection="1">
      <alignment horizontal="center" vertical="center"/>
      <protection locked="0"/>
    </xf>
    <xf numFmtId="2" fontId="12" fillId="35" borderId="10" xfId="0" applyNumberFormat="1" applyFont="1" applyFill="1" applyBorder="1" applyAlignment="1" applyProtection="1">
      <alignment horizontal="center" vertical="center" wrapText="1"/>
      <protection/>
    </xf>
    <xf numFmtId="2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7" xfId="0" applyFont="1" applyFill="1" applyBorder="1" applyAlignment="1" applyProtection="1">
      <alignment horizontal="left" vertical="center" wrapText="1"/>
      <protection/>
    </xf>
    <xf numFmtId="0" fontId="9" fillId="33" borderId="18" xfId="0" applyFont="1" applyFill="1" applyBorder="1" applyAlignment="1" applyProtection="1">
      <alignment horizontal="left" vertical="center" wrapText="1"/>
      <protection/>
    </xf>
    <xf numFmtId="0" fontId="11" fillId="0" borderId="19" xfId="0" applyFont="1" applyBorder="1" applyAlignment="1">
      <alignment horizontal="center" wrapText="1"/>
    </xf>
    <xf numFmtId="0" fontId="0" fillId="0" borderId="0" xfId="0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88" sqref="D88"/>
    </sheetView>
  </sheetViews>
  <sheetFormatPr defaultColWidth="9.00390625" defaultRowHeight="12.75"/>
  <cols>
    <col min="1" max="1" width="47.125" style="0" customWidth="1"/>
    <col min="2" max="2" width="9.375" style="0" customWidth="1"/>
    <col min="3" max="3" width="10.00390625" style="0" customWidth="1"/>
    <col min="4" max="4" width="11.00390625" style="0" customWidth="1"/>
    <col min="5" max="5" width="7.625" style="0" customWidth="1"/>
    <col min="6" max="6" width="9.625" style="0" customWidth="1"/>
  </cols>
  <sheetData>
    <row r="1" spans="1:6" ht="45.75" customHeight="1" thickBot="1">
      <c r="A1" s="69" t="s">
        <v>96</v>
      </c>
      <c r="B1" s="69"/>
      <c r="C1" s="69"/>
      <c r="D1" s="69"/>
      <c r="E1" s="69"/>
      <c r="F1" s="69"/>
    </row>
    <row r="2" spans="1:6" ht="59.25" thickBot="1">
      <c r="A2" s="49" t="s">
        <v>0</v>
      </c>
      <c r="B2" s="50" t="s">
        <v>1</v>
      </c>
      <c r="C2" s="51" t="s">
        <v>91</v>
      </c>
      <c r="D2" s="51" t="s">
        <v>92</v>
      </c>
      <c r="E2" s="51" t="s">
        <v>93</v>
      </c>
      <c r="F2" s="52" t="s">
        <v>90</v>
      </c>
    </row>
    <row r="3" spans="1:6" ht="15">
      <c r="A3" s="5" t="s">
        <v>2</v>
      </c>
      <c r="B3" s="27"/>
      <c r="C3" s="28"/>
      <c r="D3" s="28"/>
      <c r="E3" s="53"/>
      <c r="F3" s="28"/>
    </row>
    <row r="4" spans="1:6" ht="21" hidden="1">
      <c r="A4" s="6" t="s">
        <v>94</v>
      </c>
      <c r="B4" s="25" t="s">
        <v>82</v>
      </c>
      <c r="C4" s="37">
        <v>13.03</v>
      </c>
      <c r="D4" s="37">
        <v>12.65</v>
      </c>
      <c r="E4" s="38"/>
      <c r="F4" s="33">
        <f>D4/C4*100</f>
        <v>97.08365310821183</v>
      </c>
    </row>
    <row r="5" spans="1:6" ht="12.75">
      <c r="A5" s="7" t="s">
        <v>4</v>
      </c>
      <c r="B5" s="25" t="s">
        <v>82</v>
      </c>
      <c r="C5" s="64">
        <v>8.01</v>
      </c>
      <c r="D5" s="64">
        <v>7.84</v>
      </c>
      <c r="E5" s="54"/>
      <c r="F5" s="33">
        <f>D5/C5*100</f>
        <v>97.87765293383272</v>
      </c>
    </row>
    <row r="6" spans="1:6" ht="12.75">
      <c r="A6" s="7" t="s">
        <v>5</v>
      </c>
      <c r="B6" s="25" t="s">
        <v>82</v>
      </c>
      <c r="C6" s="64">
        <v>5.02</v>
      </c>
      <c r="D6" s="64">
        <v>4.81</v>
      </c>
      <c r="E6" s="54"/>
      <c r="F6" s="33">
        <f>D6/C6*100</f>
        <v>95.81673306772909</v>
      </c>
    </row>
    <row r="7" spans="1:6" ht="12.75">
      <c r="A7" s="7"/>
      <c r="B7" s="19"/>
      <c r="C7" s="30"/>
      <c r="D7" s="30"/>
      <c r="E7" s="54"/>
      <c r="F7" s="54"/>
    </row>
    <row r="8" spans="1:6" ht="15">
      <c r="A8" s="8" t="s">
        <v>6</v>
      </c>
      <c r="B8" s="20"/>
      <c r="C8" s="30"/>
      <c r="D8" s="30"/>
      <c r="E8" s="54"/>
      <c r="F8" s="54"/>
    </row>
    <row r="9" spans="1:6" ht="14.25">
      <c r="A9" s="9" t="s">
        <v>37</v>
      </c>
      <c r="B9" s="20"/>
      <c r="C9" s="30"/>
      <c r="D9" s="30"/>
      <c r="E9" s="54"/>
      <c r="F9" s="54"/>
    </row>
    <row r="10" spans="1:6" ht="21">
      <c r="A10" s="16" t="s">
        <v>89</v>
      </c>
      <c r="B10" s="3" t="s">
        <v>53</v>
      </c>
      <c r="C10" s="41">
        <v>139.6</v>
      </c>
      <c r="D10" s="41">
        <v>142.4</v>
      </c>
      <c r="E10" s="41">
        <v>103.9</v>
      </c>
      <c r="F10" s="33">
        <f>D10/C10/E10*10000</f>
        <v>98.17683412803254</v>
      </c>
    </row>
    <row r="11" spans="1:6" ht="12.75">
      <c r="A11" s="16" t="s">
        <v>17</v>
      </c>
      <c r="B11" s="19" t="s">
        <v>54</v>
      </c>
      <c r="C11" s="42">
        <v>422</v>
      </c>
      <c r="D11" s="42">
        <v>430</v>
      </c>
      <c r="E11" s="55"/>
      <c r="F11" s="33">
        <f>D11/C11*100</f>
        <v>101.89573459715639</v>
      </c>
    </row>
    <row r="12" spans="1:6" ht="12.75">
      <c r="A12" s="16" t="s">
        <v>26</v>
      </c>
      <c r="B12" s="19" t="s">
        <v>10</v>
      </c>
      <c r="C12" s="42">
        <v>8927</v>
      </c>
      <c r="D12" s="42">
        <v>9550</v>
      </c>
      <c r="E12" s="55"/>
      <c r="F12" s="33">
        <f>D12/C12*100</f>
        <v>106.97882827377619</v>
      </c>
    </row>
    <row r="13" spans="1:6" ht="21">
      <c r="A13" s="16" t="s">
        <v>36</v>
      </c>
      <c r="B13" s="3" t="s">
        <v>53</v>
      </c>
      <c r="C13" s="41">
        <v>5.2</v>
      </c>
      <c r="D13" s="41">
        <v>6</v>
      </c>
      <c r="E13" s="41"/>
      <c r="F13" s="33">
        <f>D13/C13*100</f>
        <v>115.38461538461537</v>
      </c>
    </row>
    <row r="14" spans="1:6" ht="25.5">
      <c r="A14" s="18" t="s">
        <v>18</v>
      </c>
      <c r="B14" s="20"/>
      <c r="C14" s="30"/>
      <c r="D14" s="30"/>
      <c r="E14" s="54"/>
      <c r="F14" s="54"/>
    </row>
    <row r="15" spans="1:6" ht="12.75">
      <c r="A15" s="17" t="s">
        <v>20</v>
      </c>
      <c r="B15" s="3" t="s">
        <v>53</v>
      </c>
      <c r="C15" s="43">
        <v>50.4</v>
      </c>
      <c r="D15" s="43">
        <v>52.9</v>
      </c>
      <c r="E15" s="41">
        <v>103.9</v>
      </c>
      <c r="F15" s="33">
        <f>D15/C15/E15*10000</f>
        <v>101.02051728615733</v>
      </c>
    </row>
    <row r="16" spans="1:6" ht="12.75">
      <c r="A16" s="17" t="s">
        <v>21</v>
      </c>
      <c r="B16" s="3" t="s">
        <v>53</v>
      </c>
      <c r="C16" s="43">
        <v>29.4</v>
      </c>
      <c r="D16" s="43">
        <v>30.7</v>
      </c>
      <c r="E16" s="41">
        <v>103.9</v>
      </c>
      <c r="F16" s="33">
        <f>D16/C16/E16*10000</f>
        <v>100.50218354906929</v>
      </c>
    </row>
    <row r="17" spans="1:6" ht="12.75">
      <c r="A17" s="17" t="s">
        <v>22</v>
      </c>
      <c r="B17" s="3" t="s">
        <v>19</v>
      </c>
      <c r="C17" s="44">
        <v>185</v>
      </c>
      <c r="D17" s="44">
        <v>176</v>
      </c>
      <c r="E17" s="43"/>
      <c r="F17" s="33">
        <f>D17/C17*100</f>
        <v>95.13513513513514</v>
      </c>
    </row>
    <row r="18" spans="1:6" ht="12.75">
      <c r="A18" s="17" t="s">
        <v>23</v>
      </c>
      <c r="B18" s="3" t="s">
        <v>19</v>
      </c>
      <c r="C18" s="44">
        <v>785</v>
      </c>
      <c r="D18" s="44">
        <v>790</v>
      </c>
      <c r="E18" s="43"/>
      <c r="F18" s="33">
        <f>D18/C18*100</f>
        <v>100.63694267515923</v>
      </c>
    </row>
    <row r="19" spans="1:6" ht="12.75" hidden="1">
      <c r="A19" s="17" t="s">
        <v>95</v>
      </c>
      <c r="B19" s="3" t="s">
        <v>19</v>
      </c>
      <c r="C19" s="44">
        <v>40</v>
      </c>
      <c r="D19" s="44">
        <v>50</v>
      </c>
      <c r="E19" s="43"/>
      <c r="F19" s="33">
        <f>D19/C19*100</f>
        <v>125</v>
      </c>
    </row>
    <row r="20" spans="1:6" ht="12.75">
      <c r="A20" s="2"/>
      <c r="B20" s="3"/>
      <c r="C20" s="31"/>
      <c r="D20" s="31"/>
      <c r="E20" s="31"/>
      <c r="F20" s="31"/>
    </row>
    <row r="21" spans="1:6" ht="14.25" hidden="1">
      <c r="A21" s="9" t="s">
        <v>38</v>
      </c>
      <c r="B21" s="20"/>
      <c r="C21" s="30"/>
      <c r="D21" s="30"/>
      <c r="E21" s="54"/>
      <c r="F21" s="54">
        <v>105</v>
      </c>
    </row>
    <row r="22" spans="1:6" ht="21" hidden="1">
      <c r="A22" s="16" t="s">
        <v>88</v>
      </c>
      <c r="B22" s="19" t="s">
        <v>53</v>
      </c>
      <c r="C22" s="38">
        <v>449.5</v>
      </c>
      <c r="D22" s="38">
        <v>455.1</v>
      </c>
      <c r="E22" s="38">
        <v>102.7</v>
      </c>
      <c r="F22" s="33">
        <f>D22/C22/E22*10000</f>
        <v>98.58405910277894</v>
      </c>
    </row>
    <row r="23" spans="1:6" ht="12.75" hidden="1">
      <c r="A23" s="16" t="s">
        <v>17</v>
      </c>
      <c r="B23" s="19" t="s">
        <v>54</v>
      </c>
      <c r="C23" s="39">
        <v>473</v>
      </c>
      <c r="D23" s="39">
        <v>473</v>
      </c>
      <c r="E23" s="38"/>
      <c r="F23" s="33">
        <f>D23/C23*100</f>
        <v>100</v>
      </c>
    </row>
    <row r="24" spans="1:6" ht="12.75" hidden="1">
      <c r="A24" s="16" t="s">
        <v>26</v>
      </c>
      <c r="B24" s="19" t="s">
        <v>10</v>
      </c>
      <c r="C24" s="39">
        <v>11200</v>
      </c>
      <c r="D24" s="39">
        <v>12000</v>
      </c>
      <c r="E24" s="38"/>
      <c r="F24" s="33">
        <f>D24/C24*100</f>
        <v>107.14285714285714</v>
      </c>
    </row>
    <row r="25" spans="1:6" ht="21" hidden="1">
      <c r="A25" s="16" t="s">
        <v>36</v>
      </c>
      <c r="B25" s="19" t="s">
        <v>53</v>
      </c>
      <c r="C25" s="38">
        <v>12</v>
      </c>
      <c r="D25" s="38">
        <v>12</v>
      </c>
      <c r="E25" s="38"/>
      <c r="F25" s="33">
        <f>D25/C25*100</f>
        <v>100</v>
      </c>
    </row>
    <row r="26" spans="1:6" ht="12.75" hidden="1">
      <c r="A26" s="10" t="s">
        <v>55</v>
      </c>
      <c r="B26" s="19"/>
      <c r="C26" s="38"/>
      <c r="D26" s="38"/>
      <c r="E26" s="38"/>
      <c r="F26" s="54"/>
    </row>
    <row r="27" spans="1:6" ht="12.75" hidden="1">
      <c r="A27" s="17" t="s">
        <v>29</v>
      </c>
      <c r="B27" s="3" t="s">
        <v>27</v>
      </c>
      <c r="C27" s="39">
        <v>6411</v>
      </c>
      <c r="D27" s="66">
        <v>6310</v>
      </c>
      <c r="E27" s="38"/>
      <c r="F27" s="33">
        <f>D27/C27*100</f>
        <v>98.42458274840119</v>
      </c>
    </row>
    <row r="28" spans="1:6" ht="12.75" hidden="1">
      <c r="A28" s="17" t="s">
        <v>28</v>
      </c>
      <c r="B28" s="3" t="s">
        <v>27</v>
      </c>
      <c r="C28" s="39">
        <v>2478</v>
      </c>
      <c r="D28" s="39">
        <v>2378</v>
      </c>
      <c r="E28" s="38"/>
      <c r="F28" s="33">
        <f>D28/C28*100</f>
        <v>95.96448748991122</v>
      </c>
    </row>
    <row r="29" spans="1:6" ht="12.75" hidden="1">
      <c r="A29" s="17" t="s">
        <v>30</v>
      </c>
      <c r="B29" s="3" t="s">
        <v>27</v>
      </c>
      <c r="C29" s="39">
        <v>787</v>
      </c>
      <c r="D29" s="39">
        <v>200</v>
      </c>
      <c r="E29" s="38"/>
      <c r="F29" s="33">
        <f>D29/C29*100</f>
        <v>25.412960609911057</v>
      </c>
    </row>
    <row r="30" spans="1:6" ht="12.75" hidden="1">
      <c r="A30" s="17" t="s">
        <v>31</v>
      </c>
      <c r="B30" s="3" t="s">
        <v>27</v>
      </c>
      <c r="C30" s="39">
        <v>1306</v>
      </c>
      <c r="D30" s="39">
        <v>1300</v>
      </c>
      <c r="E30" s="38"/>
      <c r="F30" s="33">
        <f>D30/C30*100</f>
        <v>99.5405819295559</v>
      </c>
    </row>
    <row r="31" spans="1:6" ht="25.5" hidden="1">
      <c r="A31" s="18" t="s">
        <v>25</v>
      </c>
      <c r="B31" s="20"/>
      <c r="C31" s="37"/>
      <c r="D31" s="37"/>
      <c r="E31" s="38"/>
      <c r="F31" s="38"/>
    </row>
    <row r="32" spans="1:6" ht="12.75" hidden="1">
      <c r="A32" s="17" t="s">
        <v>32</v>
      </c>
      <c r="B32" s="3" t="s">
        <v>19</v>
      </c>
      <c r="C32" s="39">
        <v>6566</v>
      </c>
      <c r="D32" s="39">
        <v>4358</v>
      </c>
      <c r="E32" s="38"/>
      <c r="F32" s="33">
        <f>D32/C32*100</f>
        <v>66.37222053000305</v>
      </c>
    </row>
    <row r="33" spans="1:6" ht="12.75" hidden="1">
      <c r="A33" s="17" t="s">
        <v>33</v>
      </c>
      <c r="B33" s="3" t="s">
        <v>19</v>
      </c>
      <c r="C33" s="39">
        <v>3415</v>
      </c>
      <c r="D33" s="39">
        <v>2278</v>
      </c>
      <c r="E33" s="38"/>
      <c r="F33" s="33">
        <f>D33/C33*100</f>
        <v>66.70571010248902</v>
      </c>
    </row>
    <row r="34" spans="1:6" ht="12.75" hidden="1">
      <c r="A34" s="17" t="s">
        <v>34</v>
      </c>
      <c r="B34" s="3" t="s">
        <v>19</v>
      </c>
      <c r="C34" s="38">
        <v>924</v>
      </c>
      <c r="D34" s="38">
        <v>906.1</v>
      </c>
      <c r="E34" s="38"/>
      <c r="F34" s="33">
        <f>D34/C34*100</f>
        <v>98.06277056277057</v>
      </c>
    </row>
    <row r="35" spans="1:6" ht="12.75" hidden="1">
      <c r="A35" s="17" t="s">
        <v>35</v>
      </c>
      <c r="B35" s="3" t="s">
        <v>19</v>
      </c>
      <c r="C35" s="39">
        <v>10672</v>
      </c>
      <c r="D35" s="39">
        <v>10780</v>
      </c>
      <c r="E35" s="38"/>
      <c r="F35" s="33">
        <f>D35/C35*100</f>
        <v>101.01199400299849</v>
      </c>
    </row>
    <row r="36" spans="1:6" ht="12.75" hidden="1">
      <c r="A36" s="17" t="s">
        <v>57</v>
      </c>
      <c r="B36" s="3" t="s">
        <v>56</v>
      </c>
      <c r="C36" s="39">
        <v>4523</v>
      </c>
      <c r="D36" s="39">
        <v>4530</v>
      </c>
      <c r="E36" s="38"/>
      <c r="F36" s="33">
        <f>D36/C36*100</f>
        <v>100.15476453681185</v>
      </c>
    </row>
    <row r="37" spans="1:6" ht="12.75" hidden="1">
      <c r="A37" s="17"/>
      <c r="B37" s="3"/>
      <c r="C37" s="32"/>
      <c r="D37" s="32"/>
      <c r="E37" s="31"/>
      <c r="F37" s="31"/>
    </row>
    <row r="38" spans="1:6" ht="14.25">
      <c r="A38" s="11" t="s">
        <v>97</v>
      </c>
      <c r="B38" s="21"/>
      <c r="C38" s="29"/>
      <c r="D38" s="29"/>
      <c r="E38" s="33"/>
      <c r="F38" s="33"/>
    </row>
    <row r="39" spans="1:6" ht="12.75">
      <c r="A39" s="6" t="s">
        <v>9</v>
      </c>
      <c r="B39" s="22" t="s">
        <v>71</v>
      </c>
      <c r="C39" s="33">
        <v>1436.4</v>
      </c>
      <c r="D39" s="33">
        <v>1549.5</v>
      </c>
      <c r="E39" s="33">
        <v>106.3</v>
      </c>
      <c r="F39" s="33">
        <f>D39/C39/E39*10000</f>
        <v>101.48057506576099</v>
      </c>
    </row>
    <row r="40" spans="1:6" ht="18">
      <c r="A40" s="6" t="s">
        <v>58</v>
      </c>
      <c r="B40" s="22" t="s">
        <v>59</v>
      </c>
      <c r="C40" s="33">
        <v>9.2</v>
      </c>
      <c r="D40" s="33">
        <v>10.2</v>
      </c>
      <c r="E40" s="33"/>
      <c r="F40" s="33">
        <f>D40/C40*100</f>
        <v>110.86956521739131</v>
      </c>
    </row>
    <row r="41" spans="1:6" ht="12.75">
      <c r="A41" s="6"/>
      <c r="B41" s="22"/>
      <c r="C41" s="29"/>
      <c r="D41" s="29"/>
      <c r="E41" s="33"/>
      <c r="F41" s="33"/>
    </row>
    <row r="42" spans="1:6" ht="14.25">
      <c r="A42" s="11" t="s">
        <v>63</v>
      </c>
      <c r="B42" s="21"/>
      <c r="C42" s="29"/>
      <c r="D42" s="29"/>
      <c r="E42" s="33"/>
      <c r="F42" s="33"/>
    </row>
    <row r="43" spans="1:6" ht="23.25" customHeight="1">
      <c r="A43" s="6" t="s">
        <v>74</v>
      </c>
      <c r="B43" s="23" t="s">
        <v>71</v>
      </c>
      <c r="C43" s="33">
        <v>452.5</v>
      </c>
      <c r="D43" s="33">
        <v>191.9</v>
      </c>
      <c r="E43" s="33">
        <v>106</v>
      </c>
      <c r="F43" s="33">
        <f>D43/C43/E43*10000</f>
        <v>40.008339414156154</v>
      </c>
    </row>
    <row r="44" spans="1:6" ht="12.75">
      <c r="A44" s="12" t="s">
        <v>75</v>
      </c>
      <c r="B44" s="23"/>
      <c r="C44" s="38"/>
      <c r="D44" s="38"/>
      <c r="E44" s="38"/>
      <c r="F44" s="33"/>
    </row>
    <row r="45" spans="1:6" ht="12.75">
      <c r="A45" s="12" t="s">
        <v>39</v>
      </c>
      <c r="B45" s="23" t="s">
        <v>71</v>
      </c>
      <c r="C45" s="33">
        <v>124.8</v>
      </c>
      <c r="D45" s="33">
        <v>1</v>
      </c>
      <c r="E45" s="33"/>
      <c r="F45" s="33"/>
    </row>
    <row r="46" spans="1:6" ht="12.75" hidden="1">
      <c r="A46" s="12" t="s">
        <v>24</v>
      </c>
      <c r="B46" s="23" t="s">
        <v>71</v>
      </c>
      <c r="C46" s="33">
        <v>62.5</v>
      </c>
      <c r="D46" s="33">
        <v>11</v>
      </c>
      <c r="E46" s="33">
        <v>106</v>
      </c>
      <c r="F46" s="33">
        <f>D46/C46/E46*10000</f>
        <v>16.60377358490566</v>
      </c>
    </row>
    <row r="47" spans="1:6" ht="12.75">
      <c r="A47" s="12" t="s">
        <v>76</v>
      </c>
      <c r="B47" s="23" t="s">
        <v>71</v>
      </c>
      <c r="C47" s="33">
        <v>6.7</v>
      </c>
      <c r="D47" s="33">
        <v>4.2</v>
      </c>
      <c r="E47" s="33"/>
      <c r="F47" s="33"/>
    </row>
    <row r="48" spans="1:6" ht="12.75">
      <c r="A48" s="12" t="s">
        <v>77</v>
      </c>
      <c r="B48" s="23" t="s">
        <v>71</v>
      </c>
      <c r="C48" s="33">
        <v>164.3</v>
      </c>
      <c r="D48" s="33">
        <v>5.8</v>
      </c>
      <c r="E48" s="33"/>
      <c r="F48" s="33"/>
    </row>
    <row r="49" spans="1:6" ht="12.75" hidden="1">
      <c r="A49" s="12" t="s">
        <v>73</v>
      </c>
      <c r="B49" s="23" t="s">
        <v>71</v>
      </c>
      <c r="C49" s="40">
        <v>83.7</v>
      </c>
      <c r="D49" s="56">
        <v>161.9</v>
      </c>
      <c r="E49" s="33">
        <v>106</v>
      </c>
      <c r="F49" s="33">
        <f>D49/C49/E49*10000</f>
        <v>182.48010639976556</v>
      </c>
    </row>
    <row r="50" spans="1:6" ht="21">
      <c r="A50" s="12" t="s">
        <v>72</v>
      </c>
      <c r="B50" s="23" t="s">
        <v>71</v>
      </c>
      <c r="C50" s="33">
        <v>10.5</v>
      </c>
      <c r="D50" s="33">
        <v>7</v>
      </c>
      <c r="E50" s="33">
        <v>106</v>
      </c>
      <c r="F50" s="33">
        <f>D50/C50/E50*10000</f>
        <v>62.893081761006286</v>
      </c>
    </row>
    <row r="51" spans="1:6" ht="21">
      <c r="A51" s="1" t="s">
        <v>16</v>
      </c>
      <c r="B51" s="24" t="s">
        <v>70</v>
      </c>
      <c r="C51" s="36">
        <v>773</v>
      </c>
      <c r="D51" s="36">
        <v>790</v>
      </c>
      <c r="E51" s="57"/>
      <c r="F51" s="33">
        <f>D51/C51*100</f>
        <v>102.19922380336352</v>
      </c>
    </row>
    <row r="52" spans="1:6" ht="12.75">
      <c r="A52" s="12"/>
      <c r="B52" s="23"/>
      <c r="C52" s="58"/>
      <c r="D52" s="58"/>
      <c r="E52" s="58"/>
      <c r="F52" s="58"/>
    </row>
    <row r="53" spans="1:6" ht="14.25">
      <c r="A53" s="13" t="s">
        <v>64</v>
      </c>
      <c r="B53" s="21"/>
      <c r="C53" s="29"/>
      <c r="D53" s="29"/>
      <c r="E53" s="33"/>
      <c r="F53" s="33"/>
    </row>
    <row r="54" spans="1:6" ht="12.75">
      <c r="A54" s="1" t="s">
        <v>11</v>
      </c>
      <c r="B54" s="24" t="s">
        <v>3</v>
      </c>
      <c r="C54" s="38">
        <v>7</v>
      </c>
      <c r="D54" s="38">
        <v>6.7</v>
      </c>
      <c r="E54" s="38"/>
      <c r="F54" s="33">
        <f>D54/C54*100</f>
        <v>95.71428571428572</v>
      </c>
    </row>
    <row r="55" spans="1:6" ht="12.75">
      <c r="A55" s="1" t="s">
        <v>69</v>
      </c>
      <c r="B55" s="24"/>
      <c r="C55" s="45"/>
      <c r="D55" s="45"/>
      <c r="E55" s="45"/>
      <c r="F55" s="45"/>
    </row>
    <row r="56" spans="1:6" ht="12.75">
      <c r="A56" s="4" t="s">
        <v>12</v>
      </c>
      <c r="B56" s="24" t="s">
        <v>3</v>
      </c>
      <c r="C56" s="38">
        <v>5.4</v>
      </c>
      <c r="D56" s="38">
        <v>5.2</v>
      </c>
      <c r="E56" s="38"/>
      <c r="F56" s="33">
        <f>D56/C56*100</f>
        <v>96.29629629629629</v>
      </c>
    </row>
    <row r="57" spans="1:6" ht="21">
      <c r="A57" s="4" t="s">
        <v>13</v>
      </c>
      <c r="B57" s="24" t="s">
        <v>3</v>
      </c>
      <c r="C57" s="38">
        <v>0.8</v>
      </c>
      <c r="D57" s="38">
        <v>0.8</v>
      </c>
      <c r="E57" s="38"/>
      <c r="F57" s="33">
        <f>D57/C57*100</f>
        <v>100</v>
      </c>
    </row>
    <row r="58" spans="1:6" ht="21">
      <c r="A58" s="4" t="s">
        <v>14</v>
      </c>
      <c r="B58" s="24" t="s">
        <v>3</v>
      </c>
      <c r="C58" s="45">
        <v>0.8</v>
      </c>
      <c r="D58" s="45">
        <v>0.7</v>
      </c>
      <c r="E58" s="45"/>
      <c r="F58" s="33">
        <f>D58/C58*100</f>
        <v>87.49999999999999</v>
      </c>
    </row>
    <row r="59" spans="1:6" ht="21">
      <c r="A59" s="4" t="s">
        <v>67</v>
      </c>
      <c r="B59" s="24" t="s">
        <v>3</v>
      </c>
      <c r="C59" s="65">
        <v>0.33</v>
      </c>
      <c r="D59" s="65">
        <v>0.31</v>
      </c>
      <c r="E59" s="59"/>
      <c r="F59" s="33">
        <f>D59/C59*100</f>
        <v>93.93939393939394</v>
      </c>
    </row>
    <row r="60" spans="1:6" ht="21">
      <c r="A60" s="4" t="s">
        <v>78</v>
      </c>
      <c r="B60" s="24" t="s">
        <v>7</v>
      </c>
      <c r="C60" s="59">
        <v>4.8</v>
      </c>
      <c r="D60" s="59">
        <v>4.7</v>
      </c>
      <c r="E60" s="59"/>
      <c r="F60" s="33">
        <f>D60/C60*100</f>
        <v>97.91666666666667</v>
      </c>
    </row>
    <row r="61" spans="1:6" ht="12.75">
      <c r="A61" s="14"/>
      <c r="B61" s="24"/>
      <c r="C61" s="47"/>
      <c r="D61" s="47"/>
      <c r="E61" s="60"/>
      <c r="F61" s="57"/>
    </row>
    <row r="62" spans="1:6" ht="28.5" customHeight="1">
      <c r="A62" s="67" t="s">
        <v>65</v>
      </c>
      <c r="B62" s="68"/>
      <c r="C62" s="46"/>
      <c r="D62" s="46"/>
      <c r="E62" s="61"/>
      <c r="F62" s="61"/>
    </row>
    <row r="63" spans="1:6" ht="12.75">
      <c r="A63" s="4" t="s">
        <v>40</v>
      </c>
      <c r="B63" s="24" t="s">
        <v>8</v>
      </c>
      <c r="C63" s="48">
        <v>5.9</v>
      </c>
      <c r="D63" s="48">
        <v>6</v>
      </c>
      <c r="E63" s="62"/>
      <c r="F63" s="33">
        <f>D63/C63*100</f>
        <v>101.69491525423729</v>
      </c>
    </row>
    <row r="64" spans="1:6" ht="12.75">
      <c r="A64" s="4" t="s">
        <v>60</v>
      </c>
      <c r="B64" s="24" t="s">
        <v>8</v>
      </c>
      <c r="C64" s="38">
        <v>8.9</v>
      </c>
      <c r="D64" s="38">
        <v>9.8</v>
      </c>
      <c r="E64" s="38"/>
      <c r="F64" s="33">
        <f>D64/C64*100</f>
        <v>110.1123595505618</v>
      </c>
    </row>
    <row r="65" spans="1:6" ht="12.75" customHeight="1">
      <c r="A65" s="4" t="s">
        <v>80</v>
      </c>
      <c r="B65" s="24" t="s">
        <v>81</v>
      </c>
      <c r="C65" s="57">
        <v>1.5</v>
      </c>
      <c r="D65" s="57">
        <v>1.6</v>
      </c>
      <c r="E65" s="57"/>
      <c r="F65" s="33">
        <f>D65/C65*100</f>
        <v>106.66666666666667</v>
      </c>
    </row>
    <row r="66" spans="1:6" ht="12.75">
      <c r="A66" s="4"/>
      <c r="B66" s="24"/>
      <c r="C66" s="34"/>
      <c r="D66" s="34"/>
      <c r="E66" s="57"/>
      <c r="F66" s="57"/>
    </row>
    <row r="67" spans="1:6" ht="14.25">
      <c r="A67" s="13" t="s">
        <v>66</v>
      </c>
      <c r="B67" s="24"/>
      <c r="C67" s="34"/>
      <c r="D67" s="34"/>
      <c r="E67" s="57"/>
      <c r="F67" s="57"/>
    </row>
    <row r="68" spans="1:6" ht="12.75">
      <c r="A68" s="15" t="s">
        <v>41</v>
      </c>
      <c r="B68" s="26"/>
      <c r="C68" s="34"/>
      <c r="D68" s="34"/>
      <c r="E68" s="57"/>
      <c r="F68" s="57"/>
    </row>
    <row r="69" spans="1:6" ht="12.75">
      <c r="A69" s="4" t="s">
        <v>61</v>
      </c>
      <c r="B69" s="24" t="s">
        <v>48</v>
      </c>
      <c r="C69" s="39">
        <v>83</v>
      </c>
      <c r="D69" s="39">
        <v>83</v>
      </c>
      <c r="E69" s="38"/>
      <c r="F69" s="33">
        <f aca="true" t="shared" si="0" ref="F69:F78">D69/C69*100</f>
        <v>100</v>
      </c>
    </row>
    <row r="70" spans="1:6" ht="12.75">
      <c r="A70" s="4" t="s">
        <v>62</v>
      </c>
      <c r="B70" s="24" t="s">
        <v>48</v>
      </c>
      <c r="C70" s="39">
        <v>25</v>
      </c>
      <c r="D70" s="39">
        <v>25</v>
      </c>
      <c r="E70" s="38"/>
      <c r="F70" s="33">
        <f t="shared" si="0"/>
        <v>100</v>
      </c>
    </row>
    <row r="71" spans="1:6" ht="18">
      <c r="A71" s="4" t="s">
        <v>42</v>
      </c>
      <c r="B71" s="24" t="s">
        <v>49</v>
      </c>
      <c r="C71" s="39">
        <v>445</v>
      </c>
      <c r="D71" s="39">
        <v>445</v>
      </c>
      <c r="E71" s="38"/>
      <c r="F71" s="33">
        <f t="shared" si="0"/>
        <v>100</v>
      </c>
    </row>
    <row r="72" spans="1:6" ht="12.75">
      <c r="A72" s="4" t="s">
        <v>43</v>
      </c>
      <c r="B72" s="24" t="s">
        <v>50</v>
      </c>
      <c r="C72" s="39">
        <v>27</v>
      </c>
      <c r="D72" s="39">
        <v>27</v>
      </c>
      <c r="E72" s="38"/>
      <c r="F72" s="33">
        <f t="shared" si="0"/>
        <v>100</v>
      </c>
    </row>
    <row r="73" spans="1:6" ht="12.75">
      <c r="A73" s="4" t="s">
        <v>44</v>
      </c>
      <c r="B73" s="24" t="s">
        <v>50</v>
      </c>
      <c r="C73" s="39">
        <v>110</v>
      </c>
      <c r="D73" s="39">
        <v>110</v>
      </c>
      <c r="E73" s="38"/>
      <c r="F73" s="33">
        <f t="shared" si="0"/>
        <v>100</v>
      </c>
    </row>
    <row r="74" spans="1:6" ht="12.75">
      <c r="A74" s="4" t="s">
        <v>45</v>
      </c>
      <c r="B74" s="24" t="s">
        <v>52</v>
      </c>
      <c r="C74" s="39">
        <v>2</v>
      </c>
      <c r="D74" s="39">
        <v>2</v>
      </c>
      <c r="E74" s="38"/>
      <c r="F74" s="33">
        <f t="shared" si="0"/>
        <v>100</v>
      </c>
    </row>
    <row r="75" spans="1:6" ht="12.75">
      <c r="A75" s="4" t="s">
        <v>46</v>
      </c>
      <c r="B75" s="24" t="s">
        <v>52</v>
      </c>
      <c r="C75" s="39">
        <v>1</v>
      </c>
      <c r="D75" s="39">
        <v>1</v>
      </c>
      <c r="E75" s="38"/>
      <c r="F75" s="33">
        <f t="shared" si="0"/>
        <v>100</v>
      </c>
    </row>
    <row r="76" spans="1:6" ht="12.75">
      <c r="A76" s="4" t="s">
        <v>47</v>
      </c>
      <c r="B76" s="24" t="s">
        <v>51</v>
      </c>
      <c r="C76" s="35">
        <v>470</v>
      </c>
      <c r="D76" s="35">
        <v>470</v>
      </c>
      <c r="E76" s="63"/>
      <c r="F76" s="33">
        <f t="shared" si="0"/>
        <v>100</v>
      </c>
    </row>
    <row r="77" spans="1:6" ht="12.75">
      <c r="A77" s="4" t="s">
        <v>79</v>
      </c>
      <c r="B77" s="24" t="s">
        <v>15</v>
      </c>
      <c r="C77" s="39">
        <v>470</v>
      </c>
      <c r="D77" s="39">
        <v>470</v>
      </c>
      <c r="E77" s="38"/>
      <c r="F77" s="33">
        <f t="shared" si="0"/>
        <v>100</v>
      </c>
    </row>
    <row r="78" spans="1:6" ht="21">
      <c r="A78" s="4" t="s">
        <v>68</v>
      </c>
      <c r="B78" s="24" t="s">
        <v>15</v>
      </c>
      <c r="C78" s="39">
        <v>763</v>
      </c>
      <c r="D78" s="39">
        <v>743</v>
      </c>
      <c r="E78" s="38"/>
      <c r="F78" s="33">
        <f t="shared" si="0"/>
        <v>97.37876802096986</v>
      </c>
    </row>
    <row r="79" spans="1:6" ht="12.75">
      <c r="A79" s="4"/>
      <c r="B79" s="24"/>
      <c r="C79" s="39"/>
      <c r="D79" s="39"/>
      <c r="E79" s="38"/>
      <c r="F79" s="33"/>
    </row>
    <row r="80" spans="1:6" ht="14.25">
      <c r="A80" s="13" t="s">
        <v>83</v>
      </c>
      <c r="B80" s="24"/>
      <c r="C80" s="35"/>
      <c r="D80" s="35"/>
      <c r="E80" s="63"/>
      <c r="F80" s="33"/>
    </row>
    <row r="81" spans="1:6" ht="21">
      <c r="A81" s="4" t="s">
        <v>84</v>
      </c>
      <c r="B81" s="24" t="s">
        <v>85</v>
      </c>
      <c r="C81" s="39">
        <v>343</v>
      </c>
      <c r="D81" s="39">
        <v>340</v>
      </c>
      <c r="E81" s="38"/>
      <c r="F81" s="33">
        <f>D81/C81*100</f>
        <v>99.12536443148689</v>
      </c>
    </row>
    <row r="82" spans="1:6" ht="31.5">
      <c r="A82" s="4" t="s">
        <v>86</v>
      </c>
      <c r="B82" s="24" t="s">
        <v>54</v>
      </c>
      <c r="C82" s="39">
        <v>2300</v>
      </c>
      <c r="D82" s="39">
        <v>2250</v>
      </c>
      <c r="E82" s="38"/>
      <c r="F82" s="33">
        <f>D82/C82*100</f>
        <v>97.82608695652173</v>
      </c>
    </row>
    <row r="83" spans="1:6" ht="21">
      <c r="A83" s="4" t="s">
        <v>87</v>
      </c>
      <c r="B83" s="24" t="s">
        <v>53</v>
      </c>
      <c r="C83" s="38">
        <v>569.3</v>
      </c>
      <c r="D83" s="38">
        <v>630</v>
      </c>
      <c r="E83" s="41">
        <v>105.8</v>
      </c>
      <c r="F83" s="33">
        <f>D83/C83/E83*10000</f>
        <v>104.59566801268564</v>
      </c>
    </row>
    <row r="85" spans="1:6" ht="18.75" customHeight="1">
      <c r="A85" s="70" t="s">
        <v>98</v>
      </c>
      <c r="B85" s="70"/>
      <c r="C85" s="70"/>
      <c r="D85" s="70"/>
      <c r="E85" s="70"/>
      <c r="F85" s="70"/>
    </row>
  </sheetData>
  <sheetProtection/>
  <mergeCells count="3">
    <mergeCell ref="A62:B62"/>
    <mergeCell ref="A1:F1"/>
    <mergeCell ref="A85:F85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Соколова</cp:lastModifiedBy>
  <cp:lastPrinted>2013-11-19T11:58:50Z</cp:lastPrinted>
  <dcterms:created xsi:type="dcterms:W3CDTF">2006-08-31T13:12:13Z</dcterms:created>
  <dcterms:modified xsi:type="dcterms:W3CDTF">2013-12-16T11:11:13Z</dcterms:modified>
  <cp:category/>
  <cp:version/>
  <cp:contentType/>
  <cp:contentStatus/>
</cp:coreProperties>
</file>