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25" windowWidth="20730" windowHeight="11700"/>
  </bookViews>
  <sheets>
    <sheet name="Доходы" sheetId="2" r:id="rId1"/>
  </sheets>
  <definedNames>
    <definedName name="_xlnm.Print_Titles" localSheetId="0">Доходы!$5:$6</definedName>
    <definedName name="_xlnm.Print_Area" localSheetId="0">Доходы!$A$1:$E$89</definedName>
  </definedNames>
  <calcPr calcId="125725"/>
</workbook>
</file>

<file path=xl/calcChain.xml><?xml version="1.0" encoding="utf-8"?>
<calcChain xmlns="http://schemas.openxmlformats.org/spreadsheetml/2006/main">
  <c r="E87" i="2"/>
  <c r="E86"/>
  <c r="E85"/>
  <c r="E83"/>
  <c r="E84"/>
  <c r="E82"/>
  <c r="E81"/>
  <c r="E80"/>
  <c r="E79"/>
  <c r="E78"/>
  <c r="E71"/>
  <c r="E72"/>
  <c r="E73"/>
  <c r="E74"/>
  <c r="E75"/>
  <c r="E76"/>
  <c r="E77"/>
  <c r="E70"/>
  <c r="E69"/>
  <c r="E68"/>
  <c r="E67"/>
  <c r="E66"/>
  <c r="E65"/>
  <c r="E64"/>
  <c r="E37"/>
  <c r="E7"/>
  <c r="E9"/>
  <c r="E10"/>
  <c r="E11"/>
  <c r="E16"/>
  <c r="E29"/>
  <c r="E46"/>
  <c r="E59"/>
  <c r="E63"/>
  <c r="E62"/>
  <c r="E51"/>
  <c r="E52"/>
  <c r="E50"/>
  <c r="E39"/>
  <c r="E40"/>
  <c r="E41"/>
  <c r="E42"/>
  <c r="E43"/>
  <c r="E44"/>
  <c r="E45"/>
  <c r="E38"/>
  <c r="E31"/>
  <c r="E32"/>
  <c r="E33"/>
  <c r="E34"/>
  <c r="E35"/>
  <c r="E36"/>
  <c r="E30"/>
  <c r="E18"/>
  <c r="E19"/>
  <c r="E20"/>
  <c r="E21"/>
  <c r="E22"/>
  <c r="E23"/>
  <c r="E24"/>
  <c r="E25"/>
  <c r="E17"/>
  <c r="E13"/>
  <c r="E14"/>
  <c r="E12"/>
</calcChain>
</file>

<file path=xl/sharedStrings.xml><?xml version="1.0" encoding="utf-8"?>
<sst xmlns="http://schemas.openxmlformats.org/spreadsheetml/2006/main" count="184" uniqueCount="169">
  <si>
    <t>Код дохода по бюджетной классификации</t>
  </si>
  <si>
    <t>Доходы бюджета - всего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</si>
  <si>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</si>
  <si>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</si>
  <si>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</si>
  <si>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</si>
  <si>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</si>
  <si>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</si>
  <si>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</si>
  <si>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</si>
  <si>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</si>
  <si>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</si>
  <si>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</si>
  <si>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</si>
  <si>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</si>
  <si>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</si>
  <si>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</si>
  <si>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</si>
  <si>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</si>
  <si>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</si>
  <si>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</si>
  <si>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</si>
  <si>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</si>
  <si>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</si>
  <si>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</si>
  <si>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</si>
  <si>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</si>
  <si>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</si>
  <si>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</si>
  <si>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</si>
  <si>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</si>
  <si>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</si>
  <si>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</si>
  <si>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</si>
  <si>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</si>
  <si>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</si>
  <si>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</si>
  <si>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</si>
  <si>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</si>
  <si>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</si>
  <si>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</si>
  <si>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</si>
  <si>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</si>
  <si>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</si>
  <si>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</si>
  <si>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</si>
  <si>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</si>
  <si>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</si>
  <si>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</si>
  <si>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</si>
  <si>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</si>
  <si>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</si>
  <si>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</si>
  <si>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</si>
  <si>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</si>
  <si>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</si>
  <si>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</si>
  <si>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</si>
  <si>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</si>
  <si>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</si>
  <si>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</si>
  <si>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</si>
  <si>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</si>
  <si>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</si>
  <si>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</si>
  <si>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</si>
  <si>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</si>
  <si>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</si>
  <si>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</si>
  <si>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</si>
  <si>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</si>
  <si>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</si>
  <si>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</si>
  <si>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</si>
  <si>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</si>
  <si>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</si>
  <si>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</si>
  <si>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</si>
  <si>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</si>
  <si>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</si>
  <si>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</si>
  <si>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</si>
  <si>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</si>
  <si>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</si>
  <si>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</si>
  <si>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</si>
  <si>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</si>
  <si>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</si>
  <si>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</si>
  <si>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</si>
  <si>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</si>
  <si>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</si>
  <si>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</si>
  <si>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</si>
  <si>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</si>
  <si>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</si>
  <si>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</si>
  <si>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</si>
  <si>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</si>
  <si>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</si>
  <si>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</si>
  <si>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</si>
  <si>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000 1160701013 0000 140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</si>
  <si>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</si>
  <si>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</si>
  <si>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</si>
  <si>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</si>
  <si>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</si>
  <si>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</si>
  <si>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</si>
  <si>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</si>
  <si>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городских поселений</t>
  </si>
  <si>
    <t xml:space="preserve"> 000 1171503013 0000 150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</si>
  <si>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</si>
  <si>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</si>
  <si>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</si>
  <si>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</si>
  <si>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</si>
  <si>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</si>
  <si>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</si>
  <si>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</si>
  <si>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</si>
  <si>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</si>
  <si>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</si>
  <si>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</si>
  <si>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</si>
  <si>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</si>
  <si>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</si>
  <si>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</si>
  <si>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</si>
  <si>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</si>
  <si>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</si>
  <si>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</si>
  <si>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</si>
  <si>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</si>
  <si>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</si>
  <si>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000 2022030213 0000 150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</si>
  <si>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</si>
  <si>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</si>
  <si>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</si>
  <si>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</si>
  <si>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</si>
  <si>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</si>
  <si>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</si>
  <si>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</si>
  <si>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</si>
  <si>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</si>
  <si>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</si>
  <si>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</si>
  <si>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</si>
  <si>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</si>
  <si>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</si>
  <si>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000 2180000013 0000 150</t>
  </si>
  <si>
    <t xml:space="preserve">  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</si>
  <si>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</si>
  <si>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</si>
  <si>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</si>
  <si>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</si>
  <si>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</si>
  <si>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остатков субсидий на реализацию программ формирования современной городской среды из бюджетов городских поселений</t>
  </si>
  <si>
    <t xml:space="preserve"> 000 2192555513 0000 150</t>
  </si>
  <si>
    <t>% исполнения</t>
  </si>
  <si>
    <t>Доходы бюджета Пучежского городского поселения  за 2022 год</t>
  </si>
  <si>
    <t>Утверждено
 (руб. коп.)</t>
  </si>
  <si>
    <t>Исполнено
  (руб. коп.)</t>
  </si>
  <si>
    <t>Наименование показателя</t>
  </si>
  <si>
    <t xml:space="preserve">  ДОХОДЫ ОТ ПРОДАЖИ 
МАТЕРИАЛЬНЫХ И НЕМАТЕРИАЛЬНЫХ АКТИВОВ</t>
  </si>
  <si>
    <t>Приложение № 1</t>
  </si>
  <si>
    <t>к решению Совета Пучежского городского поселения от 23.05.2023 № 103</t>
  </si>
</sst>
</file>

<file path=xl/styles.xml><?xml version="1.0" encoding="utf-8"?>
<styleSheet xmlns="http://schemas.openxmlformats.org/spreadsheetml/2006/main">
  <numFmts count="1">
    <numFmt numFmtId="164" formatCode="dd\.mm\.yyyy"/>
  </numFmts>
  <fonts count="22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9" fontId="1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0" borderId="15" xfId="57" applyNumberFormat="1" applyProtection="1"/>
    <xf numFmtId="0" fontId="7" fillId="2" borderId="1" xfId="59" applyNumberFormat="1" applyProtection="1"/>
    <xf numFmtId="0" fontId="4" fillId="0" borderId="1" xfId="5" applyNumberFormat="1" applyBorder="1" applyProtection="1"/>
    <xf numFmtId="0" fontId="5" fillId="0" borderId="1" xfId="7" applyNumberFormat="1" applyBorder="1" applyProtection="1"/>
    <xf numFmtId="0" fontId="7" fillId="0" borderId="1" xfId="12" applyNumberFormat="1" applyBorder="1" applyProtection="1">
      <alignment horizontal="left"/>
    </xf>
    <xf numFmtId="49" fontId="7" fillId="0" borderId="1" xfId="23" applyNumberFormat="1" applyBorder="1" applyProtection="1"/>
    <xf numFmtId="49" fontId="7" fillId="0" borderId="1" xfId="33" applyBorder="1">
      <alignment horizontal="center"/>
    </xf>
    <xf numFmtId="0" fontId="17" fillId="0" borderId="22" xfId="53" applyNumberFormat="1" applyFont="1" applyAlignment="1" applyProtection="1">
      <alignment horizontal="justify" wrapText="1"/>
    </xf>
    <xf numFmtId="49" fontId="17" fillId="0" borderId="16" xfId="55" applyNumberFormat="1" applyFont="1" applyProtection="1">
      <alignment horizontal="center"/>
    </xf>
    <xf numFmtId="49" fontId="18" fillId="4" borderId="16" xfId="55" applyNumberFormat="1" applyFont="1" applyFill="1" applyAlignment="1" applyProtection="1">
      <alignment horizontal="center"/>
    </xf>
    <xf numFmtId="49" fontId="18" fillId="4" borderId="24" xfId="55" applyNumberFormat="1" applyFont="1" applyFill="1" applyBorder="1" applyProtection="1">
      <alignment horizontal="center"/>
    </xf>
    <xf numFmtId="49" fontId="18" fillId="4" borderId="49" xfId="41" applyNumberFormat="1" applyFont="1" applyFill="1" applyBorder="1" applyProtection="1">
      <alignment horizontal="center"/>
    </xf>
    <xf numFmtId="0" fontId="18" fillId="4" borderId="25" xfId="46" applyNumberFormat="1" applyFont="1" applyFill="1" applyAlignment="1" applyProtection="1">
      <alignment horizontal="center" wrapText="1"/>
    </xf>
    <xf numFmtId="49" fontId="18" fillId="4" borderId="29" xfId="48" applyNumberFormat="1" applyFont="1" applyFill="1" applyBorder="1" applyProtection="1">
      <alignment horizontal="center"/>
    </xf>
    <xf numFmtId="4" fontId="19" fillId="4" borderId="60" xfId="42" applyNumberFormat="1" applyFont="1" applyFill="1" applyBorder="1" applyAlignment="1" applyProtection="1">
      <alignment horizontal="center"/>
    </xf>
    <xf numFmtId="4" fontId="19" fillId="4" borderId="60" xfId="45" applyNumberFormat="1" applyFont="1" applyFill="1" applyBorder="1" applyAlignment="1" applyProtection="1">
      <alignment horizontal="center"/>
    </xf>
    <xf numFmtId="49" fontId="19" fillId="4" borderId="60" xfId="48" applyNumberFormat="1" applyFont="1" applyFill="1" applyBorder="1" applyAlignment="1" applyProtection="1">
      <alignment horizontal="center"/>
    </xf>
    <xf numFmtId="49" fontId="19" fillId="4" borderId="60" xfId="50" applyNumberFormat="1" applyFont="1" applyFill="1" applyBorder="1" applyAlignment="1" applyProtection="1">
      <alignment horizontal="center"/>
    </xf>
    <xf numFmtId="4" fontId="21" fillId="0" borderId="18" xfId="42" applyNumberFormat="1" applyFont="1" applyBorder="1" applyAlignment="1" applyProtection="1">
      <alignment horizontal="center"/>
    </xf>
    <xf numFmtId="4" fontId="21" fillId="0" borderId="52" xfId="45" applyNumberFormat="1" applyFont="1" applyBorder="1" applyAlignment="1" applyProtection="1">
      <alignment horizontal="center"/>
    </xf>
    <xf numFmtId="4" fontId="21" fillId="0" borderId="16" xfId="42" applyNumberFormat="1" applyFont="1" applyAlignment="1" applyProtection="1">
      <alignment horizontal="center"/>
    </xf>
    <xf numFmtId="4" fontId="21" fillId="0" borderId="24" xfId="45" applyNumberFormat="1" applyFont="1" applyAlignment="1" applyProtection="1">
      <alignment horizontal="center"/>
    </xf>
    <xf numFmtId="4" fontId="19" fillId="4" borderId="16" xfId="42" applyNumberFormat="1" applyFont="1" applyFill="1" applyAlignment="1" applyProtection="1">
      <alignment horizontal="center"/>
    </xf>
    <xf numFmtId="4" fontId="19" fillId="4" borderId="24" xfId="45" applyNumberFormat="1" applyFont="1" applyFill="1" applyAlignment="1" applyProtection="1">
      <alignment horizontal="center"/>
    </xf>
    <xf numFmtId="2" fontId="19" fillId="4" borderId="60" xfId="186" applyNumberFormat="1" applyFont="1" applyFill="1" applyBorder="1" applyAlignment="1" applyProtection="1">
      <alignment horizontal="center"/>
    </xf>
    <xf numFmtId="2" fontId="19" fillId="4" borderId="60" xfId="51" applyNumberFormat="1" applyFont="1" applyFill="1" applyBorder="1" applyAlignment="1" applyProtection="1">
      <alignment horizontal="center"/>
    </xf>
    <xf numFmtId="2" fontId="21" fillId="0" borderId="18" xfId="186" applyNumberFormat="1" applyFont="1" applyBorder="1" applyAlignment="1" applyProtection="1">
      <alignment horizontal="center"/>
    </xf>
    <xf numFmtId="2" fontId="19" fillId="4" borderId="18" xfId="186" applyNumberFormat="1" applyFont="1" applyFill="1" applyBorder="1" applyAlignment="1" applyProtection="1">
      <alignment horizontal="center"/>
    </xf>
    <xf numFmtId="0" fontId="20" fillId="4" borderId="19" xfId="39" applyNumberFormat="1" applyFont="1" applyFill="1" applyAlignment="1" applyProtection="1">
      <alignment horizontal="center" wrapText="1"/>
    </xf>
    <xf numFmtId="0" fontId="19" fillId="4" borderId="22" xfId="53" applyNumberFormat="1" applyFont="1" applyFill="1" applyAlignment="1" applyProtection="1">
      <alignment horizontal="center" wrapText="1"/>
    </xf>
    <xf numFmtId="0" fontId="21" fillId="0" borderId="1" xfId="34" applyNumberFormat="1" applyFont="1" applyBorder="1" applyProtection="1"/>
    <xf numFmtId="0" fontId="21" fillId="0" borderId="1" xfId="5" applyNumberFormat="1" applyFont="1" applyBorder="1" applyAlignment="1" applyProtection="1">
      <alignment horizontal="center"/>
    </xf>
    <xf numFmtId="49" fontId="21" fillId="0" borderId="29" xfId="37" applyNumberFormat="1" applyFont="1" applyBorder="1" applyAlignment="1" applyProtection="1">
      <alignment horizontal="center" vertical="center" wrapText="1"/>
    </xf>
    <xf numFmtId="49" fontId="21" fillId="0" borderId="5" xfId="37" applyNumberFormat="1" applyFont="1" applyBorder="1" applyAlignment="1" applyProtection="1">
      <alignment horizontal="center" vertical="center" wrapText="1"/>
    </xf>
    <xf numFmtId="49" fontId="21" fillId="0" borderId="60" xfId="37" applyNumberFormat="1" applyFont="1" applyBorder="1" applyAlignment="1" applyProtection="1">
      <alignment horizontal="center" vertical="center" wrapText="1"/>
    </xf>
    <xf numFmtId="49" fontId="21" fillId="0" borderId="61" xfId="37" applyNumberFormat="1" applyFont="1" applyBorder="1" applyAlignment="1" applyProtection="1">
      <alignment horizontal="center" vertical="center" wrapText="1"/>
    </xf>
    <xf numFmtId="0" fontId="20" fillId="0" borderId="2" xfId="1" applyNumberFormat="1" applyFont="1" applyBorder="1" applyAlignment="1" applyProtection="1">
      <alignment horizontal="center"/>
    </xf>
    <xf numFmtId="0" fontId="20" fillId="0" borderId="1" xfId="1" applyNumberFormat="1" applyFont="1" applyBorder="1" applyAlignment="1" applyProtection="1">
      <alignment horizontal="center"/>
    </xf>
    <xf numFmtId="49" fontId="21" fillId="0" borderId="16" xfId="35" applyNumberFormat="1" applyFont="1" applyProtection="1">
      <alignment horizontal="center" vertical="center" wrapText="1"/>
    </xf>
    <xf numFmtId="49" fontId="21" fillId="0" borderId="16" xfId="35" applyFont="1">
      <alignment horizontal="center" vertical="center" wrapText="1"/>
    </xf>
    <xf numFmtId="0" fontId="21" fillId="0" borderId="1" xfId="5" applyNumberFormat="1" applyFont="1" applyBorder="1" applyAlignment="1" applyProtection="1">
      <alignment horizontal="center" wrapText="1"/>
    </xf>
  </cellXfs>
  <cellStyles count="187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Процентный" xfId="186" builtinId="5"/>
  </cellStyles>
  <dxfs count="0"/>
  <tableStyles count="0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zoomScaleNormal="100" zoomScaleSheetLayoutView="70" zoomScalePageLayoutView="70" workbookViewId="0">
      <selection activeCell="K17" sqref="K17"/>
    </sheetView>
  </sheetViews>
  <sheetFormatPr defaultRowHeight="15"/>
  <cols>
    <col min="1" max="1" width="86.7109375" style="1" customWidth="1"/>
    <col min="2" max="2" width="22.28515625" style="1" customWidth="1"/>
    <col min="3" max="3" width="20.5703125" style="1" customWidth="1"/>
    <col min="4" max="4" width="20.140625" style="1" customWidth="1"/>
    <col min="5" max="5" width="15.42578125" style="1" customWidth="1"/>
    <col min="6" max="6" width="9.140625" style="1" customWidth="1"/>
    <col min="7" max="16384" width="9.140625" style="1"/>
  </cols>
  <sheetData>
    <row r="1" spans="1:6" ht="14.1" customHeight="1">
      <c r="A1" s="9"/>
      <c r="B1" s="10"/>
      <c r="C1" s="11"/>
      <c r="D1" s="7"/>
      <c r="E1" s="7"/>
      <c r="F1" s="8"/>
    </row>
    <row r="2" spans="1:6" ht="15" customHeight="1">
      <c r="A2" s="8"/>
      <c r="B2" s="8"/>
      <c r="C2" s="35"/>
      <c r="D2" s="36" t="s">
        <v>167</v>
      </c>
      <c r="E2" s="36"/>
      <c r="F2" s="8"/>
    </row>
    <row r="3" spans="1:6" ht="29.25" customHeight="1">
      <c r="A3" s="7"/>
      <c r="B3" s="7"/>
      <c r="C3" s="45" t="s">
        <v>168</v>
      </c>
      <c r="D3" s="45"/>
      <c r="E3" s="45"/>
      <c r="F3" s="8"/>
    </row>
    <row r="4" spans="1:6" ht="24.75" customHeight="1">
      <c r="A4" s="41" t="s">
        <v>162</v>
      </c>
      <c r="B4" s="41"/>
      <c r="C4" s="41"/>
      <c r="D4" s="42"/>
      <c r="E4" s="42"/>
      <c r="F4" s="3"/>
    </row>
    <row r="5" spans="1:6" ht="11.45" customHeight="1">
      <c r="A5" s="43" t="s">
        <v>165</v>
      </c>
      <c r="B5" s="43" t="s">
        <v>0</v>
      </c>
      <c r="C5" s="37" t="s">
        <v>163</v>
      </c>
      <c r="D5" s="39" t="s">
        <v>164</v>
      </c>
      <c r="E5" s="39" t="s">
        <v>161</v>
      </c>
      <c r="F5" s="3"/>
    </row>
    <row r="6" spans="1:6" ht="39.75" customHeight="1" thickBot="1">
      <c r="A6" s="44"/>
      <c r="B6" s="44"/>
      <c r="C6" s="38"/>
      <c r="D6" s="40"/>
      <c r="E6" s="40"/>
      <c r="F6" s="3"/>
    </row>
    <row r="7" spans="1:6" ht="21.75" customHeight="1">
      <c r="A7" s="33" t="s">
        <v>1</v>
      </c>
      <c r="B7" s="16" t="s">
        <v>2</v>
      </c>
      <c r="C7" s="19">
        <v>108343943.09</v>
      </c>
      <c r="D7" s="20">
        <v>110999003.25</v>
      </c>
      <c r="E7" s="29">
        <f>D7/C7*100</f>
        <v>102.45058476207984</v>
      </c>
      <c r="F7" s="3"/>
    </row>
    <row r="8" spans="1:6" ht="15" customHeight="1">
      <c r="A8" s="17" t="s">
        <v>4</v>
      </c>
      <c r="B8" s="18"/>
      <c r="C8" s="21"/>
      <c r="D8" s="22"/>
      <c r="E8" s="30"/>
      <c r="F8" s="3"/>
    </row>
    <row r="9" spans="1:6" ht="15.75">
      <c r="A9" s="34" t="s">
        <v>5</v>
      </c>
      <c r="B9" s="15" t="s">
        <v>6</v>
      </c>
      <c r="C9" s="19">
        <v>46688099.899999999</v>
      </c>
      <c r="D9" s="20">
        <v>50566879.590000004</v>
      </c>
      <c r="E9" s="29">
        <f>D9/C9*100</f>
        <v>108.30785510292313</v>
      </c>
      <c r="F9" s="3"/>
    </row>
    <row r="10" spans="1:6" ht="15.75">
      <c r="A10" s="34" t="s">
        <v>7</v>
      </c>
      <c r="B10" s="15" t="s">
        <v>8</v>
      </c>
      <c r="C10" s="19">
        <v>40325800</v>
      </c>
      <c r="D10" s="20">
        <v>42719511.060000002</v>
      </c>
      <c r="E10" s="29">
        <f>D10/C10*100</f>
        <v>105.93592950418839</v>
      </c>
      <c r="F10" s="3"/>
    </row>
    <row r="11" spans="1:6" ht="15.75">
      <c r="A11" s="34" t="s">
        <v>9</v>
      </c>
      <c r="B11" s="15" t="s">
        <v>10</v>
      </c>
      <c r="C11" s="19">
        <v>40325800</v>
      </c>
      <c r="D11" s="20">
        <v>42719511.060000002</v>
      </c>
      <c r="E11" s="29">
        <f>D11/C11*100</f>
        <v>105.93592950418839</v>
      </c>
      <c r="F11" s="3"/>
    </row>
    <row r="12" spans="1:6" ht="37.5" customHeight="1">
      <c r="A12" s="12" t="s">
        <v>11</v>
      </c>
      <c r="B12" s="13" t="s">
        <v>12</v>
      </c>
      <c r="C12" s="23">
        <v>40000000</v>
      </c>
      <c r="D12" s="24">
        <v>41512063.600000001</v>
      </c>
      <c r="E12" s="31">
        <f>D12/C12*100</f>
        <v>103.780159</v>
      </c>
      <c r="F12" s="3"/>
    </row>
    <row r="13" spans="1:6" ht="53.25" customHeight="1">
      <c r="A13" s="12" t="s">
        <v>13</v>
      </c>
      <c r="B13" s="13" t="s">
        <v>14</v>
      </c>
      <c r="C13" s="25">
        <v>238500</v>
      </c>
      <c r="D13" s="26">
        <v>129101.85</v>
      </c>
      <c r="E13" s="31">
        <f t="shared" ref="E13:E14" si="0">D13/C13*100</f>
        <v>54.13075471698113</v>
      </c>
      <c r="F13" s="3"/>
    </row>
    <row r="14" spans="1:6" ht="26.25">
      <c r="A14" s="12" t="s">
        <v>15</v>
      </c>
      <c r="B14" s="13" t="s">
        <v>16</v>
      </c>
      <c r="C14" s="25">
        <v>87300</v>
      </c>
      <c r="D14" s="26">
        <v>567447.01</v>
      </c>
      <c r="E14" s="31">
        <f t="shared" si="0"/>
        <v>649.99657502863681</v>
      </c>
      <c r="F14" s="3"/>
    </row>
    <row r="15" spans="1:6" ht="54.75" customHeight="1">
      <c r="A15" s="12" t="s">
        <v>17</v>
      </c>
      <c r="B15" s="13" t="s">
        <v>18</v>
      </c>
      <c r="C15" s="25" t="s">
        <v>3</v>
      </c>
      <c r="D15" s="26">
        <v>510898.6</v>
      </c>
      <c r="E15" s="31">
        <v>0</v>
      </c>
      <c r="F15" s="3"/>
    </row>
    <row r="16" spans="1:6" ht="31.5">
      <c r="A16" s="34" t="s">
        <v>19</v>
      </c>
      <c r="B16" s="14" t="s">
        <v>20</v>
      </c>
      <c r="C16" s="27">
        <v>1902303.9</v>
      </c>
      <c r="D16" s="28">
        <v>2195141.36</v>
      </c>
      <c r="E16" s="32">
        <f>D16/C16*100</f>
        <v>115.39383165854835</v>
      </c>
      <c r="F16" s="3"/>
    </row>
    <row r="17" spans="1:6" ht="15" customHeight="1">
      <c r="A17" s="12" t="s">
        <v>21</v>
      </c>
      <c r="B17" s="13" t="s">
        <v>22</v>
      </c>
      <c r="C17" s="25">
        <v>1902303.9</v>
      </c>
      <c r="D17" s="26">
        <v>2195141.36</v>
      </c>
      <c r="E17" s="31">
        <f>D17/C17*100</f>
        <v>115.39383165854835</v>
      </c>
      <c r="F17" s="3"/>
    </row>
    <row r="18" spans="1:6" ht="39">
      <c r="A18" s="12" t="s">
        <v>23</v>
      </c>
      <c r="B18" s="13" t="s">
        <v>24</v>
      </c>
      <c r="C18" s="25">
        <v>860090</v>
      </c>
      <c r="D18" s="26">
        <v>1100439.83</v>
      </c>
      <c r="E18" s="31">
        <f t="shared" ref="E18:E25" si="1">D18/C18*100</f>
        <v>127.94473020265322</v>
      </c>
      <c r="F18" s="3"/>
    </row>
    <row r="19" spans="1:6" ht="52.5" customHeight="1">
      <c r="A19" s="12" t="s">
        <v>25</v>
      </c>
      <c r="B19" s="13" t="s">
        <v>26</v>
      </c>
      <c r="C19" s="25">
        <v>860090</v>
      </c>
      <c r="D19" s="26">
        <v>1100439.83</v>
      </c>
      <c r="E19" s="31">
        <f t="shared" si="1"/>
        <v>127.94473020265322</v>
      </c>
      <c r="F19" s="3"/>
    </row>
    <row r="20" spans="1:6" ht="39.75" customHeight="1">
      <c r="A20" s="12" t="s">
        <v>27</v>
      </c>
      <c r="B20" s="13" t="s">
        <v>28</v>
      </c>
      <c r="C20" s="25">
        <v>4761.1000000000004</v>
      </c>
      <c r="D20" s="26">
        <v>5944.07</v>
      </c>
      <c r="E20" s="31">
        <f t="shared" si="1"/>
        <v>124.84656907017285</v>
      </c>
      <c r="F20" s="3"/>
    </row>
    <row r="21" spans="1:6" ht="61.5" customHeight="1">
      <c r="A21" s="12" t="s">
        <v>29</v>
      </c>
      <c r="B21" s="13" t="s">
        <v>30</v>
      </c>
      <c r="C21" s="25">
        <v>4761.1000000000004</v>
      </c>
      <c r="D21" s="26">
        <v>5944.07</v>
      </c>
      <c r="E21" s="31">
        <f t="shared" si="1"/>
        <v>124.84656907017285</v>
      </c>
      <c r="F21" s="3"/>
    </row>
    <row r="22" spans="1:6" ht="40.5" customHeight="1">
      <c r="A22" s="12" t="s">
        <v>31</v>
      </c>
      <c r="B22" s="13" t="s">
        <v>32</v>
      </c>
      <c r="C22" s="25">
        <v>1145303.7</v>
      </c>
      <c r="D22" s="26">
        <v>1215009.8400000001</v>
      </c>
      <c r="E22" s="31">
        <f t="shared" si="1"/>
        <v>106.08625816890316</v>
      </c>
      <c r="F22" s="3"/>
    </row>
    <row r="23" spans="1:6" ht="54.75" customHeight="1">
      <c r="A23" s="12" t="s">
        <v>33</v>
      </c>
      <c r="B23" s="13" t="s">
        <v>34</v>
      </c>
      <c r="C23" s="25">
        <v>1145303.7</v>
      </c>
      <c r="D23" s="26">
        <v>1215009.8400000001</v>
      </c>
      <c r="E23" s="31">
        <f t="shared" si="1"/>
        <v>106.08625816890316</v>
      </c>
      <c r="F23" s="3"/>
    </row>
    <row r="24" spans="1:6" ht="36.75" customHeight="1">
      <c r="A24" s="12" t="s">
        <v>35</v>
      </c>
      <c r="B24" s="13" t="s">
        <v>36</v>
      </c>
      <c r="C24" s="25">
        <v>-107850.9</v>
      </c>
      <c r="D24" s="26">
        <v>-126252.38</v>
      </c>
      <c r="E24" s="31">
        <f t="shared" si="1"/>
        <v>117.06196239437965</v>
      </c>
      <c r="F24" s="3"/>
    </row>
    <row r="25" spans="1:6" ht="52.5" customHeight="1">
      <c r="A25" s="12" t="s">
        <v>37</v>
      </c>
      <c r="B25" s="13" t="s">
        <v>38</v>
      </c>
      <c r="C25" s="25">
        <v>-107850.9</v>
      </c>
      <c r="D25" s="26">
        <v>-126252.38</v>
      </c>
      <c r="E25" s="31">
        <f t="shared" si="1"/>
        <v>117.06196239437965</v>
      </c>
      <c r="F25" s="3"/>
    </row>
    <row r="26" spans="1:6" ht="15.75">
      <c r="A26" s="34" t="s">
        <v>39</v>
      </c>
      <c r="B26" s="14" t="s">
        <v>40</v>
      </c>
      <c r="C26" s="27" t="s">
        <v>3</v>
      </c>
      <c r="D26" s="28">
        <v>556</v>
      </c>
      <c r="E26" s="32">
        <v>0</v>
      </c>
      <c r="F26" s="3"/>
    </row>
    <row r="27" spans="1:6" ht="15.75">
      <c r="A27" s="12" t="s">
        <v>41</v>
      </c>
      <c r="B27" s="13" t="s">
        <v>42</v>
      </c>
      <c r="C27" s="25" t="s">
        <v>3</v>
      </c>
      <c r="D27" s="26">
        <v>556</v>
      </c>
      <c r="E27" s="31">
        <v>0</v>
      </c>
      <c r="F27" s="3"/>
    </row>
    <row r="28" spans="1:6" ht="15.75">
      <c r="A28" s="12" t="s">
        <v>41</v>
      </c>
      <c r="B28" s="13" t="s">
        <v>43</v>
      </c>
      <c r="C28" s="25" t="s">
        <v>3</v>
      </c>
      <c r="D28" s="26">
        <v>556</v>
      </c>
      <c r="E28" s="31">
        <v>0</v>
      </c>
      <c r="F28" s="3"/>
    </row>
    <row r="29" spans="1:6" ht="15.75">
      <c r="A29" s="34" t="s">
        <v>44</v>
      </c>
      <c r="B29" s="14" t="s">
        <v>45</v>
      </c>
      <c r="C29" s="27">
        <v>3590000</v>
      </c>
      <c r="D29" s="28">
        <v>4183938.98</v>
      </c>
      <c r="E29" s="32">
        <f>D29/C29*100</f>
        <v>116.54426128133704</v>
      </c>
      <c r="F29" s="3"/>
    </row>
    <row r="30" spans="1:6" ht="15.75">
      <c r="A30" s="12" t="s">
        <v>46</v>
      </c>
      <c r="B30" s="13" t="s">
        <v>47</v>
      </c>
      <c r="C30" s="25">
        <v>920000</v>
      </c>
      <c r="D30" s="26">
        <v>1247134.8799999999</v>
      </c>
      <c r="E30" s="31">
        <f>D30/C30*100</f>
        <v>135.55813913043477</v>
      </c>
      <c r="F30" s="3"/>
    </row>
    <row r="31" spans="1:6" ht="26.25">
      <c r="A31" s="12" t="s">
        <v>48</v>
      </c>
      <c r="B31" s="13" t="s">
        <v>49</v>
      </c>
      <c r="C31" s="25">
        <v>920000</v>
      </c>
      <c r="D31" s="26">
        <v>1247134.8799999999</v>
      </c>
      <c r="E31" s="31">
        <f t="shared" ref="E31:E36" si="2">D31/C31*100</f>
        <v>135.55813913043477</v>
      </c>
      <c r="F31" s="3"/>
    </row>
    <row r="32" spans="1:6" ht="15.75">
      <c r="A32" s="12" t="s">
        <v>50</v>
      </c>
      <c r="B32" s="13" t="s">
        <v>51</v>
      </c>
      <c r="C32" s="25">
        <v>2670000</v>
      </c>
      <c r="D32" s="26">
        <v>2936804.1</v>
      </c>
      <c r="E32" s="31">
        <f t="shared" si="2"/>
        <v>109.99266292134833</v>
      </c>
      <c r="F32" s="3"/>
    </row>
    <row r="33" spans="1:6" ht="15.75">
      <c r="A33" s="12" t="s">
        <v>52</v>
      </c>
      <c r="B33" s="13" t="s">
        <v>53</v>
      </c>
      <c r="C33" s="25">
        <v>2220000</v>
      </c>
      <c r="D33" s="26">
        <v>2380444.69</v>
      </c>
      <c r="E33" s="31">
        <f t="shared" si="2"/>
        <v>107.22723828828829</v>
      </c>
      <c r="F33" s="3"/>
    </row>
    <row r="34" spans="1:6" ht="26.25">
      <c r="A34" s="12" t="s">
        <v>54</v>
      </c>
      <c r="B34" s="13" t="s">
        <v>55</v>
      </c>
      <c r="C34" s="25">
        <v>2220000</v>
      </c>
      <c r="D34" s="26">
        <v>2380444.69</v>
      </c>
      <c r="E34" s="31">
        <f t="shared" si="2"/>
        <v>107.22723828828829</v>
      </c>
      <c r="F34" s="3"/>
    </row>
    <row r="35" spans="1:6" ht="15.75">
      <c r="A35" s="12" t="s">
        <v>56</v>
      </c>
      <c r="B35" s="13" t="s">
        <v>57</v>
      </c>
      <c r="C35" s="25">
        <v>450000</v>
      </c>
      <c r="D35" s="26">
        <v>556359.41</v>
      </c>
      <c r="E35" s="31">
        <f t="shared" si="2"/>
        <v>123.63542444444444</v>
      </c>
      <c r="F35" s="3"/>
    </row>
    <row r="36" spans="1:6" ht="26.25">
      <c r="A36" s="12" t="s">
        <v>58</v>
      </c>
      <c r="B36" s="13" t="s">
        <v>59</v>
      </c>
      <c r="C36" s="25">
        <v>450000</v>
      </c>
      <c r="D36" s="26">
        <v>556359.41</v>
      </c>
      <c r="E36" s="31">
        <f t="shared" si="2"/>
        <v>123.63542444444444</v>
      </c>
      <c r="F36" s="3"/>
    </row>
    <row r="37" spans="1:6" ht="31.5">
      <c r="A37" s="34" t="s">
        <v>60</v>
      </c>
      <c r="B37" s="14" t="s">
        <v>61</v>
      </c>
      <c r="C37" s="27">
        <v>777000</v>
      </c>
      <c r="D37" s="28">
        <v>540551.26</v>
      </c>
      <c r="E37" s="32">
        <f>D37/C37*100</f>
        <v>69.569016731016731</v>
      </c>
      <c r="F37" s="3"/>
    </row>
    <row r="38" spans="1:6" ht="51.75">
      <c r="A38" s="12" t="s">
        <v>62</v>
      </c>
      <c r="B38" s="13" t="s">
        <v>63</v>
      </c>
      <c r="C38" s="25">
        <v>627000</v>
      </c>
      <c r="D38" s="26">
        <v>339303.44</v>
      </c>
      <c r="E38" s="31">
        <f>D38/C38*100</f>
        <v>54.115381180223288</v>
      </c>
      <c r="F38" s="3"/>
    </row>
    <row r="39" spans="1:6" ht="39">
      <c r="A39" s="12" t="s">
        <v>64</v>
      </c>
      <c r="B39" s="13" t="s">
        <v>65</v>
      </c>
      <c r="C39" s="25">
        <v>455000</v>
      </c>
      <c r="D39" s="26">
        <v>282251.84000000003</v>
      </c>
      <c r="E39" s="31">
        <f t="shared" ref="E39:E45" si="3">D39/C39*100</f>
        <v>62.033371428571435</v>
      </c>
      <c r="F39" s="3"/>
    </row>
    <row r="40" spans="1:6" ht="42" customHeight="1">
      <c r="A40" s="12" t="s">
        <v>66</v>
      </c>
      <c r="B40" s="13" t="s">
        <v>67</v>
      </c>
      <c r="C40" s="25">
        <v>455000</v>
      </c>
      <c r="D40" s="26">
        <v>282251.84000000003</v>
      </c>
      <c r="E40" s="31">
        <f t="shared" si="3"/>
        <v>62.033371428571435</v>
      </c>
      <c r="F40" s="3"/>
    </row>
    <row r="41" spans="1:6" ht="26.25">
      <c r="A41" s="12" t="s">
        <v>68</v>
      </c>
      <c r="B41" s="13" t="s">
        <v>69</v>
      </c>
      <c r="C41" s="25">
        <v>172000</v>
      </c>
      <c r="D41" s="26">
        <v>57051.6</v>
      </c>
      <c r="E41" s="31">
        <f t="shared" si="3"/>
        <v>33.169534883720928</v>
      </c>
      <c r="F41" s="3"/>
    </row>
    <row r="42" spans="1:6" ht="26.25">
      <c r="A42" s="12" t="s">
        <v>70</v>
      </c>
      <c r="B42" s="13" t="s">
        <v>71</v>
      </c>
      <c r="C42" s="25">
        <v>172000</v>
      </c>
      <c r="D42" s="26">
        <v>57051.6</v>
      </c>
      <c r="E42" s="31">
        <f t="shared" si="3"/>
        <v>33.169534883720928</v>
      </c>
      <c r="F42" s="3"/>
    </row>
    <row r="43" spans="1:6" ht="38.25" customHeight="1">
      <c r="A43" s="12" t="s">
        <v>72</v>
      </c>
      <c r="B43" s="13" t="s">
        <v>73</v>
      </c>
      <c r="C43" s="25">
        <v>150000</v>
      </c>
      <c r="D43" s="26">
        <v>201247.82</v>
      </c>
      <c r="E43" s="31">
        <f t="shared" si="3"/>
        <v>134.16521333333333</v>
      </c>
      <c r="F43" s="3"/>
    </row>
    <row r="44" spans="1:6" ht="39.75" customHeight="1">
      <c r="A44" s="12" t="s">
        <v>74</v>
      </c>
      <c r="B44" s="13" t="s">
        <v>75</v>
      </c>
      <c r="C44" s="25">
        <v>150000</v>
      </c>
      <c r="D44" s="26">
        <v>201247.82</v>
      </c>
      <c r="E44" s="31">
        <f t="shared" si="3"/>
        <v>134.16521333333333</v>
      </c>
      <c r="F44" s="3"/>
    </row>
    <row r="45" spans="1:6" ht="40.5" customHeight="1">
      <c r="A45" s="12" t="s">
        <v>76</v>
      </c>
      <c r="B45" s="13" t="s">
        <v>77</v>
      </c>
      <c r="C45" s="25">
        <v>150000</v>
      </c>
      <c r="D45" s="26">
        <v>201247.82</v>
      </c>
      <c r="E45" s="31">
        <f t="shared" si="3"/>
        <v>134.16521333333333</v>
      </c>
      <c r="F45" s="3"/>
    </row>
    <row r="46" spans="1:6" ht="31.5">
      <c r="A46" s="34" t="s">
        <v>166</v>
      </c>
      <c r="B46" s="14" t="s">
        <v>78</v>
      </c>
      <c r="C46" s="27">
        <v>25000</v>
      </c>
      <c r="D46" s="28">
        <v>355906.78</v>
      </c>
      <c r="E46" s="32">
        <f>D46/C46*100</f>
        <v>1423.6271200000001</v>
      </c>
      <c r="F46" s="3"/>
    </row>
    <row r="47" spans="1:6" ht="43.5" customHeight="1">
      <c r="A47" s="12" t="s">
        <v>79</v>
      </c>
      <c r="B47" s="13" t="s">
        <v>80</v>
      </c>
      <c r="C47" s="25" t="s">
        <v>3</v>
      </c>
      <c r="D47" s="26">
        <v>201849.5</v>
      </c>
      <c r="E47" s="31">
        <v>0</v>
      </c>
      <c r="F47" s="3"/>
    </row>
    <row r="48" spans="1:6" ht="55.5" customHeight="1">
      <c r="A48" s="12" t="s">
        <v>81</v>
      </c>
      <c r="B48" s="13" t="s">
        <v>82</v>
      </c>
      <c r="C48" s="25" t="s">
        <v>3</v>
      </c>
      <c r="D48" s="26">
        <v>201849.5</v>
      </c>
      <c r="E48" s="31">
        <v>0</v>
      </c>
      <c r="F48" s="3"/>
    </row>
    <row r="49" spans="1:6" ht="51.75">
      <c r="A49" s="12" t="s">
        <v>83</v>
      </c>
      <c r="B49" s="13" t="s">
        <v>84</v>
      </c>
      <c r="C49" s="25" t="s">
        <v>3</v>
      </c>
      <c r="D49" s="26">
        <v>201849.5</v>
      </c>
      <c r="E49" s="31">
        <v>0</v>
      </c>
      <c r="F49" s="3"/>
    </row>
    <row r="50" spans="1:6" ht="26.25">
      <c r="A50" s="12" t="s">
        <v>85</v>
      </c>
      <c r="B50" s="13" t="s">
        <v>86</v>
      </c>
      <c r="C50" s="25">
        <v>25000</v>
      </c>
      <c r="D50" s="26">
        <v>154057.28</v>
      </c>
      <c r="E50" s="31">
        <f>D50/C50*100</f>
        <v>616.22912000000008</v>
      </c>
      <c r="F50" s="3"/>
    </row>
    <row r="51" spans="1:6" ht="21" customHeight="1">
      <c r="A51" s="12" t="s">
        <v>87</v>
      </c>
      <c r="B51" s="13" t="s">
        <v>88</v>
      </c>
      <c r="C51" s="25">
        <v>25000</v>
      </c>
      <c r="D51" s="26">
        <v>78931.78</v>
      </c>
      <c r="E51" s="31">
        <f t="shared" ref="E51:E52" si="4">D51/C51*100</f>
        <v>315.72711999999996</v>
      </c>
      <c r="F51" s="3"/>
    </row>
    <row r="52" spans="1:6" ht="26.25">
      <c r="A52" s="12" t="s">
        <v>89</v>
      </c>
      <c r="B52" s="13" t="s">
        <v>90</v>
      </c>
      <c r="C52" s="25">
        <v>25000</v>
      </c>
      <c r="D52" s="26">
        <v>78931.78</v>
      </c>
      <c r="E52" s="31">
        <f t="shared" si="4"/>
        <v>315.72711999999996</v>
      </c>
      <c r="F52" s="3"/>
    </row>
    <row r="53" spans="1:6" ht="30.75" customHeight="1">
      <c r="A53" s="12" t="s">
        <v>91</v>
      </c>
      <c r="B53" s="13" t="s">
        <v>92</v>
      </c>
      <c r="C53" s="25" t="s">
        <v>3</v>
      </c>
      <c r="D53" s="26">
        <v>75125.5</v>
      </c>
      <c r="E53" s="31">
        <v>0</v>
      </c>
      <c r="F53" s="3"/>
    </row>
    <row r="54" spans="1:6" ht="27.75" customHeight="1">
      <c r="A54" s="12" t="s">
        <v>93</v>
      </c>
      <c r="B54" s="13" t="s">
        <v>94</v>
      </c>
      <c r="C54" s="25" t="s">
        <v>3</v>
      </c>
      <c r="D54" s="26">
        <v>75125.5</v>
      </c>
      <c r="E54" s="31">
        <v>0</v>
      </c>
      <c r="F54" s="3"/>
    </row>
    <row r="55" spans="1:6" ht="15.75">
      <c r="A55" s="34" t="s">
        <v>95</v>
      </c>
      <c r="B55" s="14" t="s">
        <v>96</v>
      </c>
      <c r="C55" s="27" t="s">
        <v>3</v>
      </c>
      <c r="D55" s="28">
        <v>7424.47</v>
      </c>
      <c r="E55" s="32">
        <v>0</v>
      </c>
      <c r="F55" s="3"/>
    </row>
    <row r="56" spans="1:6" ht="56.25" customHeight="1">
      <c r="A56" s="12" t="s">
        <v>97</v>
      </c>
      <c r="B56" s="13" t="s">
        <v>98</v>
      </c>
      <c r="C56" s="25" t="s">
        <v>3</v>
      </c>
      <c r="D56" s="26">
        <v>7424.47</v>
      </c>
      <c r="E56" s="31">
        <v>0</v>
      </c>
      <c r="F56" s="3"/>
    </row>
    <row r="57" spans="1:6" ht="29.25" customHeight="1">
      <c r="A57" s="12" t="s">
        <v>99</v>
      </c>
      <c r="B57" s="13" t="s">
        <v>100</v>
      </c>
      <c r="C57" s="25" t="s">
        <v>3</v>
      </c>
      <c r="D57" s="26">
        <v>7424.47</v>
      </c>
      <c r="E57" s="31">
        <v>0</v>
      </c>
      <c r="F57" s="3"/>
    </row>
    <row r="58" spans="1:6" ht="42.75" customHeight="1">
      <c r="A58" s="12" t="s">
        <v>101</v>
      </c>
      <c r="B58" s="13" t="s">
        <v>102</v>
      </c>
      <c r="C58" s="25" t="s">
        <v>3</v>
      </c>
      <c r="D58" s="26">
        <v>7424.47</v>
      </c>
      <c r="E58" s="31">
        <v>0</v>
      </c>
      <c r="F58" s="3"/>
    </row>
    <row r="59" spans="1:6" ht="15.75">
      <c r="A59" s="34" t="s">
        <v>103</v>
      </c>
      <c r="B59" s="14" t="s">
        <v>104</v>
      </c>
      <c r="C59" s="27">
        <v>67996</v>
      </c>
      <c r="D59" s="28">
        <v>563849.68000000005</v>
      </c>
      <c r="E59" s="32">
        <f>D59/C59*100</f>
        <v>829.23948467556932</v>
      </c>
      <c r="F59" s="3"/>
    </row>
    <row r="60" spans="1:6" ht="15.75">
      <c r="A60" s="12" t="s">
        <v>105</v>
      </c>
      <c r="B60" s="13" t="s">
        <v>106</v>
      </c>
      <c r="C60" s="25" t="s">
        <v>3</v>
      </c>
      <c r="D60" s="26">
        <v>495853.68</v>
      </c>
      <c r="E60" s="31">
        <v>0</v>
      </c>
      <c r="F60" s="3"/>
    </row>
    <row r="61" spans="1:6" ht="15.75">
      <c r="A61" s="12" t="s">
        <v>107</v>
      </c>
      <c r="B61" s="13" t="s">
        <v>108</v>
      </c>
      <c r="C61" s="25" t="s">
        <v>3</v>
      </c>
      <c r="D61" s="26">
        <v>495853.68</v>
      </c>
      <c r="E61" s="31">
        <v>0</v>
      </c>
      <c r="F61" s="3"/>
    </row>
    <row r="62" spans="1:6" ht="15.75">
      <c r="A62" s="12" t="s">
        <v>109</v>
      </c>
      <c r="B62" s="13" t="s">
        <v>110</v>
      </c>
      <c r="C62" s="25">
        <v>67996</v>
      </c>
      <c r="D62" s="26">
        <v>67996</v>
      </c>
      <c r="E62" s="31">
        <f t="shared" ref="E62:E70" si="5">D62/C62*100</f>
        <v>100</v>
      </c>
      <c r="F62" s="3"/>
    </row>
    <row r="63" spans="1:6" ht="15.75">
      <c r="A63" s="12" t="s">
        <v>111</v>
      </c>
      <c r="B63" s="13" t="s">
        <v>112</v>
      </c>
      <c r="C63" s="25">
        <v>67996</v>
      </c>
      <c r="D63" s="26">
        <v>67996</v>
      </c>
      <c r="E63" s="31">
        <f t="shared" si="5"/>
        <v>100</v>
      </c>
      <c r="F63" s="3"/>
    </row>
    <row r="64" spans="1:6" ht="15.75">
      <c r="A64" s="34" t="s">
        <v>113</v>
      </c>
      <c r="B64" s="14" t="s">
        <v>114</v>
      </c>
      <c r="C64" s="27">
        <v>61655843.189999998</v>
      </c>
      <c r="D64" s="28">
        <v>60432123.659999996</v>
      </c>
      <c r="E64" s="32">
        <f t="shared" si="5"/>
        <v>98.015241594816956</v>
      </c>
      <c r="F64" s="3"/>
    </row>
    <row r="65" spans="1:6" ht="31.5">
      <c r="A65" s="34" t="s">
        <v>115</v>
      </c>
      <c r="B65" s="14" t="s">
        <v>116</v>
      </c>
      <c r="C65" s="27">
        <v>61852143.299999997</v>
      </c>
      <c r="D65" s="28">
        <v>60628423.770000003</v>
      </c>
      <c r="E65" s="32">
        <f t="shared" si="5"/>
        <v>98.021540621374086</v>
      </c>
      <c r="F65" s="3"/>
    </row>
    <row r="66" spans="1:6" ht="15.75">
      <c r="A66" s="34" t="s">
        <v>117</v>
      </c>
      <c r="B66" s="14" t="s">
        <v>118</v>
      </c>
      <c r="C66" s="27">
        <v>9222100</v>
      </c>
      <c r="D66" s="28">
        <v>9222100</v>
      </c>
      <c r="E66" s="32">
        <f t="shared" si="5"/>
        <v>100</v>
      </c>
      <c r="F66" s="3"/>
    </row>
    <row r="67" spans="1:6" ht="15.75">
      <c r="A67" s="12" t="s">
        <v>119</v>
      </c>
      <c r="B67" s="13" t="s">
        <v>120</v>
      </c>
      <c r="C67" s="25">
        <v>9222100</v>
      </c>
      <c r="D67" s="26">
        <v>9222100</v>
      </c>
      <c r="E67" s="31">
        <f t="shared" si="5"/>
        <v>100</v>
      </c>
      <c r="F67" s="3"/>
    </row>
    <row r="68" spans="1:6" ht="26.25">
      <c r="A68" s="12" t="s">
        <v>121</v>
      </c>
      <c r="B68" s="13" t="s">
        <v>122</v>
      </c>
      <c r="C68" s="25">
        <v>9222100</v>
      </c>
      <c r="D68" s="26">
        <v>9222100</v>
      </c>
      <c r="E68" s="31">
        <f t="shared" si="5"/>
        <v>100</v>
      </c>
      <c r="F68" s="3"/>
    </row>
    <row r="69" spans="1:6" ht="31.5">
      <c r="A69" s="34" t="s">
        <v>123</v>
      </c>
      <c r="B69" s="14" t="s">
        <v>124</v>
      </c>
      <c r="C69" s="27">
        <v>52377368.299999997</v>
      </c>
      <c r="D69" s="28">
        <v>51153648.770000003</v>
      </c>
      <c r="E69" s="32">
        <f t="shared" si="5"/>
        <v>97.66364830895867</v>
      </c>
      <c r="F69" s="3"/>
    </row>
    <row r="70" spans="1:6" ht="41.25" customHeight="1">
      <c r="A70" s="12" t="s">
        <v>125</v>
      </c>
      <c r="B70" s="13" t="s">
        <v>126</v>
      </c>
      <c r="C70" s="25">
        <v>22364655.82</v>
      </c>
      <c r="D70" s="26">
        <v>22235256.699999999</v>
      </c>
      <c r="E70" s="31">
        <f t="shared" si="5"/>
        <v>99.421412423953853</v>
      </c>
      <c r="F70" s="3"/>
    </row>
    <row r="71" spans="1:6" ht="42.75" customHeight="1">
      <c r="A71" s="12" t="s">
        <v>127</v>
      </c>
      <c r="B71" s="13" t="s">
        <v>128</v>
      </c>
      <c r="C71" s="25">
        <v>22364655.82</v>
      </c>
      <c r="D71" s="26">
        <v>22235256.699999999</v>
      </c>
      <c r="E71" s="31">
        <f t="shared" ref="E71:E77" si="6">D71/C71*100</f>
        <v>99.421412423953853</v>
      </c>
      <c r="F71" s="3"/>
    </row>
    <row r="72" spans="1:6" ht="54" customHeight="1">
      <c r="A72" s="12" t="s">
        <v>129</v>
      </c>
      <c r="B72" s="13" t="s">
        <v>130</v>
      </c>
      <c r="C72" s="25">
        <v>25973419.170000002</v>
      </c>
      <c r="D72" s="26">
        <v>25973419.170000002</v>
      </c>
      <c r="E72" s="31">
        <f t="shared" si="6"/>
        <v>100</v>
      </c>
      <c r="F72" s="3"/>
    </row>
    <row r="73" spans="1:6" ht="56.25" customHeight="1">
      <c r="A73" s="12" t="s">
        <v>131</v>
      </c>
      <c r="B73" s="13" t="s">
        <v>132</v>
      </c>
      <c r="C73" s="25">
        <v>25973419.170000002</v>
      </c>
      <c r="D73" s="26">
        <v>25973419.170000002</v>
      </c>
      <c r="E73" s="31">
        <f t="shared" si="6"/>
        <v>100</v>
      </c>
      <c r="F73" s="3"/>
    </row>
    <row r="74" spans="1:6" ht="42" customHeight="1">
      <c r="A74" s="12" t="s">
        <v>133</v>
      </c>
      <c r="B74" s="13" t="s">
        <v>134</v>
      </c>
      <c r="C74" s="25">
        <v>262357.78000000003</v>
      </c>
      <c r="D74" s="26">
        <v>262357.78000000003</v>
      </c>
      <c r="E74" s="31">
        <f t="shared" si="6"/>
        <v>100</v>
      </c>
      <c r="F74" s="3"/>
    </row>
    <row r="75" spans="1:6" ht="29.25" customHeight="1">
      <c r="A75" s="12" t="s">
        <v>135</v>
      </c>
      <c r="B75" s="13" t="s">
        <v>136</v>
      </c>
      <c r="C75" s="25">
        <v>262357.78000000003</v>
      </c>
      <c r="D75" s="26">
        <v>262357.78000000003</v>
      </c>
      <c r="E75" s="31">
        <f t="shared" si="6"/>
        <v>100</v>
      </c>
      <c r="F75" s="3"/>
    </row>
    <row r="76" spans="1:6" ht="15.75">
      <c r="A76" s="12" t="s">
        <v>137</v>
      </c>
      <c r="B76" s="13" t="s">
        <v>138</v>
      </c>
      <c r="C76" s="25">
        <v>3776935.53</v>
      </c>
      <c r="D76" s="26">
        <v>2682615.12</v>
      </c>
      <c r="E76" s="31">
        <f t="shared" si="6"/>
        <v>71.02623538824345</v>
      </c>
      <c r="F76" s="3"/>
    </row>
    <row r="77" spans="1:6" ht="15.75">
      <c r="A77" s="12" t="s">
        <v>139</v>
      </c>
      <c r="B77" s="13" t="s">
        <v>140</v>
      </c>
      <c r="C77" s="25">
        <v>3776935.53</v>
      </c>
      <c r="D77" s="26">
        <v>2682615.12</v>
      </c>
      <c r="E77" s="31">
        <f t="shared" si="6"/>
        <v>71.02623538824345</v>
      </c>
      <c r="F77" s="3"/>
    </row>
    <row r="78" spans="1:6" ht="15.75">
      <c r="A78" s="34" t="s">
        <v>141</v>
      </c>
      <c r="B78" s="14" t="s">
        <v>142</v>
      </c>
      <c r="C78" s="27">
        <v>252675</v>
      </c>
      <c r="D78" s="28">
        <v>252675</v>
      </c>
      <c r="E78" s="32">
        <f>D78/C78*100</f>
        <v>100</v>
      </c>
      <c r="F78" s="3"/>
    </row>
    <row r="79" spans="1:6" ht="26.25">
      <c r="A79" s="12" t="s">
        <v>143</v>
      </c>
      <c r="B79" s="13" t="s">
        <v>144</v>
      </c>
      <c r="C79" s="25">
        <v>252675</v>
      </c>
      <c r="D79" s="26">
        <v>252675</v>
      </c>
      <c r="E79" s="31">
        <f>D79/C79*100</f>
        <v>100</v>
      </c>
      <c r="F79" s="3"/>
    </row>
    <row r="80" spans="1:6" ht="29.25" customHeight="1">
      <c r="A80" s="12" t="s">
        <v>145</v>
      </c>
      <c r="B80" s="13" t="s">
        <v>146</v>
      </c>
      <c r="C80" s="25">
        <v>252675</v>
      </c>
      <c r="D80" s="26">
        <v>252675</v>
      </c>
      <c r="E80" s="31">
        <f>D80/C80*100</f>
        <v>100</v>
      </c>
      <c r="F80" s="3"/>
    </row>
    <row r="81" spans="1:6" ht="63">
      <c r="A81" s="34" t="s">
        <v>147</v>
      </c>
      <c r="B81" s="14" t="s">
        <v>148</v>
      </c>
      <c r="C81" s="27">
        <v>174567.37</v>
      </c>
      <c r="D81" s="28">
        <v>174567.37</v>
      </c>
      <c r="E81" s="32">
        <f>D81/C81*100</f>
        <v>100</v>
      </c>
      <c r="F81" s="3"/>
    </row>
    <row r="82" spans="1:6" ht="51.75">
      <c r="A82" s="12" t="s">
        <v>149</v>
      </c>
      <c r="B82" s="13" t="s">
        <v>150</v>
      </c>
      <c r="C82" s="25">
        <v>174567.37</v>
      </c>
      <c r="D82" s="26">
        <v>174567.37</v>
      </c>
      <c r="E82" s="31">
        <f>D82/C82*100</f>
        <v>100</v>
      </c>
      <c r="F82" s="3"/>
    </row>
    <row r="83" spans="1:6" ht="40.5" customHeight="1">
      <c r="A83" s="12" t="s">
        <v>151</v>
      </c>
      <c r="B83" s="13" t="s">
        <v>152</v>
      </c>
      <c r="C83" s="25">
        <v>174567.37</v>
      </c>
      <c r="D83" s="26">
        <v>174567.37</v>
      </c>
      <c r="E83" s="31">
        <f t="shared" ref="E83:E84" si="7">D83/C83*100</f>
        <v>100</v>
      </c>
      <c r="F83" s="3"/>
    </row>
    <row r="84" spans="1:6" ht="31.5" customHeight="1">
      <c r="A84" s="12" t="s">
        <v>153</v>
      </c>
      <c r="B84" s="13" t="s">
        <v>154</v>
      </c>
      <c r="C84" s="25">
        <v>174567.37</v>
      </c>
      <c r="D84" s="26">
        <v>174567.37</v>
      </c>
      <c r="E84" s="31">
        <f t="shared" si="7"/>
        <v>100</v>
      </c>
      <c r="F84" s="3"/>
    </row>
    <row r="85" spans="1:6" ht="47.25">
      <c r="A85" s="34" t="s">
        <v>155</v>
      </c>
      <c r="B85" s="14" t="s">
        <v>156</v>
      </c>
      <c r="C85" s="27">
        <v>-370867.48</v>
      </c>
      <c r="D85" s="28">
        <v>-370867.48</v>
      </c>
      <c r="E85" s="32">
        <f>D85/C85*100</f>
        <v>100</v>
      </c>
      <c r="F85" s="3"/>
    </row>
    <row r="86" spans="1:6" ht="26.25">
      <c r="A86" s="12" t="s">
        <v>157</v>
      </c>
      <c r="B86" s="13" t="s">
        <v>158</v>
      </c>
      <c r="C86" s="25">
        <v>-370867.48</v>
      </c>
      <c r="D86" s="26">
        <v>-370867.48</v>
      </c>
      <c r="E86" s="31">
        <f>D86/C86*100</f>
        <v>100</v>
      </c>
      <c r="F86" s="3"/>
    </row>
    <row r="87" spans="1:6" ht="27" thickBot="1">
      <c r="A87" s="12" t="s">
        <v>159</v>
      </c>
      <c r="B87" s="13" t="s">
        <v>160</v>
      </c>
      <c r="C87" s="25">
        <v>-370867.48</v>
      </c>
      <c r="D87" s="26">
        <v>-370867.48</v>
      </c>
      <c r="E87" s="31">
        <f>D87/C87*100</f>
        <v>100</v>
      </c>
      <c r="F87" s="3"/>
    </row>
    <row r="88" spans="1:6" ht="12.95" customHeight="1">
      <c r="A88" s="4"/>
      <c r="B88" s="5"/>
      <c r="C88" s="5"/>
      <c r="D88" s="5"/>
      <c r="E88" s="5"/>
      <c r="F88" s="3"/>
    </row>
    <row r="89" spans="1:6" ht="12.95" customHeight="1">
      <c r="A89" s="4"/>
      <c r="B89" s="4"/>
      <c r="C89" s="6"/>
      <c r="D89" s="6"/>
      <c r="E89" s="2"/>
      <c r="F89" s="3"/>
    </row>
  </sheetData>
  <mergeCells count="8">
    <mergeCell ref="D2:E2"/>
    <mergeCell ref="C3:E3"/>
    <mergeCell ref="C5:C6"/>
    <mergeCell ref="D5:D6"/>
    <mergeCell ref="E5:E6"/>
    <mergeCell ref="A4:E4"/>
    <mergeCell ref="A5:A6"/>
    <mergeCell ref="B5:B6"/>
  </mergeCells>
  <pageMargins left="0.78749999999999998" right="0.39374999999999999" top="0.59027779999999996" bottom="0.39374999999999999" header="0" footer="0"/>
  <pageSetup paperSize="9" scale="70" fitToWidth="2" fitToHeight="0" orientation="landscape" r:id="rId1"/>
  <headerFooter>
    <oddFooter>&amp;R&amp;D СТР. &amp;P</oddFooter>
    <evenFooter>&amp;R&amp;D СТР. &amp;P</evenFooter>
  </headerFooter>
  <rowBreaks count="1" manualBreakCount="1">
    <brk id="68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317M&lt;/Code&gt;&#10;  &lt;DocLink&gt;6087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B6A8D0F-9272-443C-BEEF-B1A16C255A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2023-05-26T06:15:05Z</cp:lastPrinted>
  <dcterms:created xsi:type="dcterms:W3CDTF">2023-03-06T10:29:49Z</dcterms:created>
  <dcterms:modified xsi:type="dcterms:W3CDTF">2023-05-26T06:15:58Z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0503317G_20220101_2.xlsx</vt:lpwstr>
  </property>
  <property fmtid="{D5CDD505-2E9C-101B-9397-08002B2CF9AE}" pid="4" name="Версия клиента">
    <vt:lpwstr>20.2.0.35896 (.NET 4.0)</vt:lpwstr>
  </property>
  <property fmtid="{D5CDD505-2E9C-101B-9397-08002B2CF9AE}" pid="5" name="Версия базы">
    <vt:lpwstr>20.2.0.15749315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