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115" windowHeight="7935" activeTab="0"/>
  </bookViews>
  <sheets>
    <sheet name="приложение № 4" sheetId="1" r:id="rId1"/>
  </sheets>
  <definedNames/>
  <calcPr fullCalcOnLoad="1"/>
</workbook>
</file>

<file path=xl/sharedStrings.xml><?xml version="1.0" encoding="utf-8"?>
<sst xmlns="http://schemas.openxmlformats.org/spreadsheetml/2006/main" count="252" uniqueCount="148">
  <si>
    <t>Наименование</t>
  </si>
  <si>
    <t>Целевая статья</t>
  </si>
  <si>
    <t>Вид расходов</t>
  </si>
  <si>
    <t>01 2 01 2001Ж</t>
  </si>
  <si>
    <t>01 3 01 0031Ж</t>
  </si>
  <si>
    <t>02 1 01 2011К</t>
  </si>
  <si>
    <t>02 2 01 0002К</t>
  </si>
  <si>
    <t>02 4 01 6003К</t>
  </si>
  <si>
    <t>03 1 02 2002Д</t>
  </si>
  <si>
    <t>03 1 03 2003Д</t>
  </si>
  <si>
    <t>03 1 04 2004Д</t>
  </si>
  <si>
    <t>03 1 05 2005Д</t>
  </si>
  <si>
    <t>03 2 01 2006Д</t>
  </si>
  <si>
    <t>03 3 01 2007Д</t>
  </si>
  <si>
    <t>03 3 02 0004Д</t>
  </si>
  <si>
    <t>04 1 01 0005Б</t>
  </si>
  <si>
    <t>04 1 02 0006Б</t>
  </si>
  <si>
    <t>04 2 01 0007Б</t>
  </si>
  <si>
    <t>04 2 02 0008Б</t>
  </si>
  <si>
    <t>04 2 03 0009Б</t>
  </si>
  <si>
    <t>04 3 01 0010Б</t>
  </si>
  <si>
    <t>04 4 01 0012Б</t>
  </si>
  <si>
    <t>05 1 01 0016И</t>
  </si>
  <si>
    <t>06 1 01 0017Р</t>
  </si>
  <si>
    <t>к решению Совета Пучежского городского поселения</t>
  </si>
  <si>
    <t>07 1 01 6007Т</t>
  </si>
  <si>
    <t>Код главного распорядителя</t>
  </si>
  <si>
    <t xml:space="preserve">Подраздел </t>
  </si>
  <si>
    <t>Передача части полномочий по вопросам местного значения Пучежскому муниципальному району от Пучежского городского поселения (ведение справочно-адресной работы по учету и регистрации граждан на территории поселения (обеспечение деятельности МФЦ))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</si>
  <si>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(организация и осуществление мероприятий по работе с детьми и молодежью, поддержка детских организаций и объединений)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</si>
  <si>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по обеспечению населения услугами организаций культуры (расходы, связанные с поэтапным доведением средней заработной платы работникам культуры муниципальных учреждений до средней заработной платы в Ивановской области)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</si>
  <si>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по библиотечному обслуживанию населения (обеспечение деятельности муниципальных учреждений библиотечной сферы, в т.ч. проведение мероприятий)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</si>
  <si>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по библиотечному обслуживанию населения (расходы, связанные с поэтапным доведением средней заработной платы работникам культуры муниципальных учреждений до средней заработной платы в Ивановской области) (Межбюджетные трансферты)</t>
  </si>
  <si>
    <t>ВСЕГО</t>
  </si>
  <si>
    <t>Раздел</t>
  </si>
  <si>
    <t>Сумма,     рублей</t>
  </si>
  <si>
    <t>01</t>
  </si>
  <si>
    <t>04</t>
  </si>
  <si>
    <t>05</t>
  </si>
  <si>
    <t>07</t>
  </si>
  <si>
    <t>08</t>
  </si>
  <si>
    <t>03</t>
  </si>
  <si>
    <t>02</t>
  </si>
  <si>
    <t>09</t>
  </si>
  <si>
    <t>Передача части полномочий по вопросам местного значения Пучежскому муниципальному району от Пучежского городского поселения по обеспечению населения услугами организаций культуры (обеспечение деятельности муниципальных учреждений культуры, в т.ч. проведение мероприятий) (Межбюджетные трансферты)</t>
  </si>
  <si>
    <t>91 3 00 9154Н</t>
  </si>
  <si>
    <t>91 7 00 9180Н</t>
  </si>
  <si>
    <t>91 5 00 9160Н</t>
  </si>
  <si>
    <t>90 1 00 0023Н</t>
  </si>
  <si>
    <t>90 1 00 0027Н</t>
  </si>
  <si>
    <t>91 3 00 9155Н</t>
  </si>
  <si>
    <t>91 4 00 9156Н</t>
  </si>
  <si>
    <t>Передача части полномочий по вопросам местного значения Пучежскому муниципальному району от Пучежского городского поселения (обеспечение условий развития на базе МБОУ ДОД «Детско-юношеский центр» футбола)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</si>
  <si>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(обеспечение условий для развития физической культуры и массового спорта, организация и проведение физкультурно-оздоровительных и спортивных мероприятий, приобретение спортивного оборудования и инвентаря для МБОУ ДОД «Детско-юношеский центр») (Межбюджетные трансферты)</t>
  </si>
  <si>
    <t>91 6 00 S034Г</t>
  </si>
  <si>
    <t>91 8 00 S034Г</t>
  </si>
  <si>
    <t>01 1 01 9151Ж</t>
  </si>
  <si>
    <r>
      <t xml:space="preserve">Обеспечение выполнения функций по оценке недвижимости, межеванию земельных участков, постановке на кадастровый учет, признанию прав и регулированию отношений по муниципальной собственности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</si>
  <si>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Информационное обеспечение деятельности органов местного самоуправления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</si>
  <si>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Расходы на реализацию Положения о звании «Почетный гражданин г. Пучежа» </t>
    </r>
    <r>
      <rPr>
        <sz val="12"/>
        <color indexed="8"/>
        <rFont val="Times New Roman"/>
        <family val="1"/>
      </rPr>
      <t>(Закупка товаров, работ и услуг для государственных (муниципальных) нужд)</t>
    </r>
  </si>
  <si>
    <r>
      <t xml:space="preserve">Ремонт, капитальный ремонт автомобильных дорог общего пользования местного значения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</si>
  <si>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Ямочный ремонт автомобильных дорог общего пользования местного значения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</si>
  <si>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Ремонт тротуаров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</si>
  <si>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Содержание автомобильных дорог общего пользования местного значения Пучежского городского поселения и сооружений на них </t>
    </r>
    <r>
      <rPr>
        <sz val="12"/>
        <color indexed="8"/>
        <rFont val="Times New Roman"/>
        <family val="1"/>
      </rPr>
      <t>(Закупка товаров, работ и услуг для государственных (муниципальных) нужд)</t>
    </r>
  </si>
  <si>
    <r>
      <t xml:space="preserve">Ремонт, капитальный ремонт придомовых территорий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</si>
  <si>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Приобретение и монтаж видеокамер, оплата услуг по содержанию АПК «Безопасный город» </t>
    </r>
    <r>
      <rPr>
        <sz val="12"/>
        <color indexed="8"/>
        <rFont val="Times New Roman"/>
        <family val="1"/>
      </rPr>
      <t>(Закупка товаров, работ и услуг для государственных (муниципальных) нужд)</t>
    </r>
  </si>
  <si>
    <r>
      <t xml:space="preserve">Организация повышения безопасности дорожного движения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</si>
  <si>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Обеспечение мероприятий по проведению текущего и капитального ремонта муниципального жилищного фонда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</si>
  <si>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Обеспечение функционирования объектов коммунальной инфраструктуры и систем жизнеобеспечения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</si>
  <si>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Содержание противопожарных водоемов (пожарных гидрантов)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</si>
  <si>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Организация уличного освещения на территории поселения </t>
    </r>
    <r>
      <rPr>
        <sz val="12"/>
        <color indexed="8"/>
        <rFont val="Times New Roman"/>
        <family val="1"/>
      </rPr>
      <t>(Закупка товаров, работ и услуг для государственных (муниципальных) нужд)</t>
    </r>
  </si>
  <si>
    <r>
      <t xml:space="preserve">Ремонт объектов уличного освещения, замена светильников </t>
    </r>
    <r>
      <rPr>
        <sz val="12"/>
        <color indexed="8"/>
        <rFont val="Times New Roman"/>
        <family val="1"/>
      </rPr>
      <t>(Закупка товаров, работ и услуг для государственных (муниципальных) нужд)</t>
    </r>
  </si>
  <si>
    <r>
      <t xml:space="preserve">Организация благоустройства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</si>
  <si>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Благоустройство мест массового отдыха населения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</si>
  <si>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Благоустройство и обеспечение безопасности людей на водных объектах (городской пляж)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</si>
  <si>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Озеленение (цветочное оформление, выкашивание травы, побелка крон деревьев и другие аналогичные работы)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</si>
  <si>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Содержание территории городского кладбища </t>
    </r>
    <r>
      <rPr>
        <sz val="12"/>
        <color indexed="8"/>
        <rFont val="Times New Roman"/>
        <family val="1"/>
      </rPr>
      <t>(Закупка товаров, работ и услуг для государственных (муниципальных) нужд)</t>
    </r>
  </si>
  <si>
    <t>Расходы на реализацию Положения о звании «Почетный гражданин г. Пучежа» (Социальное обеспечение и иные выплаты населению)</t>
  </si>
  <si>
    <t>91 2 00 9152Н</t>
  </si>
  <si>
    <t>91 7 00 9181Н</t>
  </si>
  <si>
    <t>91 5 00 9161Н</t>
  </si>
  <si>
    <t>Передача части полномочий по вопросам местного значения Пучежскому муниципальному району от Пучежского городского поселения по обеспечению населения услугами организаций культуры (улучшение условий и охраны труда)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</si>
  <si>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по библиотечному обслуживанию населения (улучшение условий и охраны труда) (Межбюджетные трансферты)</t>
  </si>
  <si>
    <t>03 1 06 S0510</t>
  </si>
  <si>
    <t>Управление городского хозяйства и ЖКХ района администрации Пучежского муниципального района</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</si>
  <si>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(Закупка товаров, работ и услуг для государственных (муниципальных) нужд)</t>
  </si>
  <si>
    <t>приложение № 8</t>
  </si>
  <si>
    <t>Ведомственная структура расходов бюджета Пучежского городского поселения Пучежского муниципального района на 2017 год</t>
  </si>
  <si>
    <t>03 1 05 0003Д</t>
  </si>
  <si>
    <t>Выполнение работ по осуществлению строительного контроля, включая участие в приемке работ, за строительством, реконструкцией и капитальным ремонтом объектов дорожного хозяйства, в том числе автомобильных дорог и искусственных дорожных сооружений, находящихся в муниципальной собственности поселения (Закупка товаров, работ и услуг для государственных (муниципальных) нужд)</t>
  </si>
  <si>
    <t>Оплата услуг по содержанию АПК «Безопасный город» (обслуживание видеокамер) (Закупка товаров, работ и услуг для государственных (муниципальных) нужд)</t>
  </si>
  <si>
    <t>01 5 01 R0820</t>
  </si>
  <si>
    <t>91 5 00 9162Н</t>
  </si>
  <si>
    <t>Передача части полномочий по вопросам местного значения Пучежскому муниципальному району от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(Межбюджетные трансферты)</t>
  </si>
  <si>
    <t>от 26.12.2016 № 64</t>
  </si>
  <si>
    <t>90 1 00 51180</t>
  </si>
  <si>
    <t>03 3 03 2012Д</t>
  </si>
  <si>
    <t>12</t>
  </si>
  <si>
    <t>изменения (+,-)</t>
  </si>
  <si>
    <t>сумма с учетом изменений, рублей</t>
  </si>
  <si>
    <t>к решению Совет Пучежского городского поселения</t>
  </si>
  <si>
    <t>03 1 07 S0510</t>
  </si>
  <si>
    <t>90 1 00 0022Н</t>
  </si>
  <si>
    <t>Членские взносы в региональные объединения муниципальных образований в рамках обеспечения деятельности органов муниципальной власти Пучежского городского поселения (Иные бюджетные ассигнования)</t>
  </si>
  <si>
    <t>Резервный фонд Пучежского городского поселения (Иные бюджетные ассигнования)</t>
  </si>
  <si>
    <r>
      <t xml:space="preserve">Обеспечение выполнения функций по оценке недвижимости, межеванию земельных участков, постановке на кадастровый учет, признанию прав и регулированию отношений по муниципальной собственности Пучежского городского поселения </t>
    </r>
    <r>
      <rPr>
        <sz val="12"/>
        <color indexed="8"/>
        <rFont val="Times New Roman"/>
        <family val="1"/>
      </rPr>
      <t>(Иные бюджетные ассигнования)</t>
    </r>
  </si>
  <si>
    <t>Обеспечение населения доступными и безопасными транспортными услугами на пассажирском автомобильном транспорте (финансовая поддержка функционирования производственно-технической базы МУП "Трансремсервис") (Иные бюджетные ассигнования)</t>
  </si>
  <si>
    <t>Предоставление субсидий организациям, оказывающим услуги гражданам по помывке в общих отделениях бани г. Пучежа, на возмещение фактических убытков, образовавшихся вследствие разницы стоимости билета для граждан за 1 помывку, установленным органом местного самоуправления и экономически обоснованным тарифом поселения (Иные бюджетные ассигнования)</t>
  </si>
  <si>
    <t>Поддержка граждан в сфере ипотечного жилищного кредитования. Предоставление субсидий гражданам на уплату части  процентов по ипотечному жилищному кредиту (в том числе рефинансированному) (субсидирование половины процентной ставки банковского кредита, полученного на приобретение или строительство жилья) (Иные бюджетные ассигнования)</t>
  </si>
  <si>
    <t>Приобретение жилых помещений детям-сиротам и детям,оставшимся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</si>
  <si>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Осуществление первичного воинского учета на территориях, где отсутствуют военные комиссариаты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</si>
  <si>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ремонту улично-дорожной сети автомобильных дорог общего пользования местного значения (Закупка товаров, работ и услуг для государственных (муниципальных) нужд)</t>
  </si>
  <si>
    <t>91 9 01 L020Г</t>
  </si>
  <si>
    <t>Передача части полномочий по вопросам местного значения Пучежского городского поселения Пучежскому муниципальному району по предоставлению социальных выплат молодым семьям Пучежского городского поселения на приобретение (строительство) жилого помещения (Межбюджетные трансферты)</t>
  </si>
  <si>
    <t>Передача части полномочий по вопросам местного значения Пучежского городского поселения Пучежскому муниципальному району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(Межбюджетные трансферты)</t>
  </si>
  <si>
    <t>91 9 02 S028Г</t>
  </si>
  <si>
    <t>03 1 06 80510</t>
  </si>
  <si>
    <t>Предотвращение чрезвычайных ситуаций и (или) ликвидация их последствий в аварийном жилищном фонде Пучежского городского поселения (муниципальное жилье) (Закупка товаров, работ и услуг для государственных (муниципальных) нужд)</t>
  </si>
  <si>
    <t>01 4 02 2013Ж</t>
  </si>
  <si>
    <t>02 1 02 2014К</t>
  </si>
  <si>
    <t>04 2 04 82000</t>
  </si>
  <si>
    <t>04 2 04 S2000</t>
  </si>
  <si>
    <t>Субсидия бюджету муниципального образования на благоустройство (Закупка товаров, работ и услуг для государственных (муниципальных) нужд)</t>
  </si>
  <si>
    <t>Софинансирование расходов по благоустройству территории Пучежского городского поселения (Закупка товаров, работ и услуг для государственных (муниципальных) нужд)</t>
  </si>
  <si>
    <t>Субсидия бюджету муниципального образования на обеспечение мероприятий по формированию современной городской среды (Закупка товаров, работ и услуг для государственных (муниципальных) нужд)</t>
  </si>
  <si>
    <t>04 2 05 R5550</t>
  </si>
  <si>
    <t>Софинансирование расходов по обеспечению мероприятий по формированию современной городской среды Пучежского городского поселения (Закупка товаров, работ и услуг для государственных (муниципальных) нужд)</t>
  </si>
  <si>
    <t>Формовочная обрезка деревьев, аллей, спиливание и уборка аарийных деревьев на территории Пучежского городского поселения (Закупка товаров, работ и услуг для государственных (муниципальных) нужд)</t>
  </si>
  <si>
    <t>04 3 02 0011Б</t>
  </si>
  <si>
    <t>Осуществление первичного воинского учета на территориях, где отсутствуют военные комиссариаты (Закупка товаров, работ и услуг для государственных (муниципальных) нужд)</t>
  </si>
  <si>
    <t>Внесение изменений в схему теплоснабжения Пучежского городского поселения (Закупка товаров, работ и услуг для государственных (муниципальных) нужд)</t>
  </si>
  <si>
    <t>03 1 07 80510</t>
  </si>
  <si>
    <t>04 2 05 L5550</t>
  </si>
  <si>
    <t>10</t>
  </si>
  <si>
    <t>901000020Н</t>
  </si>
  <si>
    <t>Пенсионное обеспечение лиц, замещавших выборные муниципальные должности на постоянной основе, муниципальные должности муниципальной службы Пучежского городского поселения (Иные пенсии, социальные доплаты к пенсиям)</t>
  </si>
  <si>
    <r>
      <t xml:space="preserve">Обеспечение, за счет средств бюджета поселения, минимального размера взноса на капитальный ремонт общего имущества в многоквартирных домах, расположенных на территории поселения, в части помещений, собственником которых является поселение </t>
    </r>
    <r>
      <rPr>
        <sz val="12"/>
        <color indexed="8"/>
        <rFont val="Times New Roman"/>
        <family val="1"/>
      </rPr>
      <t>(Закупка товаров, работ и услуг для государственных (муниципальных) нужд)</t>
    </r>
  </si>
  <si>
    <t>Субсидии бюджетам муниципальных образований на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(ремонт дорог) (Закупка товаров, работ и услуг для государственных (муниципальных) нужд)</t>
  </si>
  <si>
    <t>Субсидии бюджетам муниципальных образований на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(ремонт моста) (Закупка товаров, работ и услуг для государственных (муниципальных) нужд)</t>
  </si>
  <si>
    <t>04 2 05 2015Б</t>
  </si>
  <si>
    <t>90 1 00 0021Н</t>
  </si>
  <si>
    <t>Организация и проведение мероприятий, связанных с государственными праздниками, юбилейными и памятными датами</t>
  </si>
  <si>
    <t>Передача части полномочий по вопросам местного значения Пучежскому муниципальному району от Пучежского городского поселения по комплектованию библиотечных фондов муниципальных библиотек (софинансирование)</t>
  </si>
  <si>
    <t>приложение № 2</t>
  </si>
  <si>
    <t>91 7 00 L5191</t>
  </si>
  <si>
    <t>Проведение государственной экспертизы проектной документации (оценка достоверности определения сметной стоимости объекта, оценка расчетов, содержащихся в сметной документации) (Закупка товаров, работ и услуг для государственных (муниципальных) нужд)</t>
  </si>
  <si>
    <t>04 2 04 2016Б</t>
  </si>
  <si>
    <t>от ___.06.2017г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</si>
</sst>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0"/>
    <numFmt numFmtId="170" formatCode="0.000"/>
    <numFmt numFmtId="171" formatCode="0.0000"/>
  </numFmts>
  <fonts count="45">
    <font>
      <sz val="11"/>
      <color theme="1"/>
      <name val="Calibri"/>
      <family val="2"/>
    </font>
    <font>
      <sz val="11"/>
      <color indexed="8"/>
      <name val="Calibri"/>
      <family val="2"/>
    </font>
    <font>
      <sz val="12"/>
      <color indexed="8"/>
      <name val="Times New Roman"/>
      <family val="1"/>
    </font>
    <font>
      <sz val="12"/>
      <name val="Times New Roman"/>
      <family val="1"/>
    </font>
    <font>
      <b/>
      <sz val="12"/>
      <color indexed="8"/>
      <name val="Times New Roman"/>
      <family val="1"/>
    </font>
    <font>
      <sz val="12"/>
      <color indexed="8"/>
      <name val="Calibri"/>
      <family val="2"/>
    </font>
    <font>
      <sz val="10"/>
      <color indexed="8"/>
      <name val="Times New Roman"/>
      <family val="1"/>
    </font>
    <font>
      <sz val="8"/>
      <name val="Calibri"/>
      <family val="2"/>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0"/>
      <color theme="1"/>
      <name val="Calibri"/>
      <family val="2"/>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56">
    <xf numFmtId="0" fontId="0" fillId="0" borderId="0" xfId="0" applyFont="1" applyAlignment="1">
      <alignment/>
    </xf>
    <xf numFmtId="0" fontId="0" fillId="0" borderId="0" xfId="0" applyBorder="1" applyAlignment="1">
      <alignment/>
    </xf>
    <xf numFmtId="0" fontId="4" fillId="0" borderId="10" xfId="0" applyFont="1" applyBorder="1" applyAlignment="1">
      <alignment horizontal="center" vertical="center" wrapText="1"/>
    </xf>
    <xf numFmtId="0" fontId="5" fillId="0" borderId="0" xfId="0" applyFont="1" applyAlignment="1">
      <alignment/>
    </xf>
    <xf numFmtId="0" fontId="4" fillId="0" borderId="11" xfId="0" applyFont="1" applyBorder="1" applyAlignment="1">
      <alignment horizontal="center" vertical="center"/>
    </xf>
    <xf numFmtId="0" fontId="2" fillId="0" borderId="11" xfId="0" applyFont="1" applyBorder="1" applyAlignment="1">
      <alignment/>
    </xf>
    <xf numFmtId="0" fontId="2" fillId="0" borderId="12" xfId="0" applyFont="1" applyBorder="1" applyAlignment="1">
      <alignment/>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3" xfId="0" applyFont="1" applyBorder="1" applyAlignment="1">
      <alignment horizontal="justify" vertical="center" wrapText="1"/>
    </xf>
    <xf numFmtId="0" fontId="2" fillId="0" borderId="13" xfId="0" applyFont="1" applyBorder="1" applyAlignment="1">
      <alignment horizontal="center" vertical="center" wrapText="1"/>
    </xf>
    <xf numFmtId="0" fontId="4" fillId="0" borderId="10" xfId="0" applyFont="1" applyBorder="1" applyAlignment="1">
      <alignment horizontal="justify"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0" fillId="0" borderId="0" xfId="0" applyBorder="1" applyAlignment="1">
      <alignment vertical="top"/>
    </xf>
    <xf numFmtId="0" fontId="4" fillId="0" borderId="14" xfId="0" applyFont="1" applyBorder="1" applyAlignment="1">
      <alignment horizontal="center" vertical="center" wrapText="1"/>
    </xf>
    <xf numFmtId="0" fontId="0" fillId="0" borderId="0" xfId="0" applyFont="1" applyBorder="1" applyAlignment="1">
      <alignment/>
    </xf>
    <xf numFmtId="4"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42" fillId="0" borderId="10" xfId="0" applyFont="1" applyBorder="1" applyAlignment="1">
      <alignment/>
    </xf>
    <xf numFmtId="0" fontId="4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43" fillId="0" borderId="0" xfId="0" applyFont="1" applyAlignment="1">
      <alignment/>
    </xf>
    <xf numFmtId="4" fontId="2" fillId="0" borderId="10" xfId="0" applyNumberFormat="1" applyFont="1" applyBorder="1" applyAlignment="1">
      <alignment horizontal="center" vertical="center"/>
    </xf>
    <xf numFmtId="4" fontId="42" fillId="0" borderId="10" xfId="0" applyNumberFormat="1" applyFont="1" applyBorder="1" applyAlignment="1">
      <alignment horizontal="center" vertical="center"/>
    </xf>
    <xf numFmtId="4" fontId="42" fillId="0" borderId="10" xfId="0" applyNumberFormat="1" applyFont="1" applyBorder="1" applyAlignment="1">
      <alignment/>
    </xf>
    <xf numFmtId="0" fontId="2"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left" wrapText="1"/>
    </xf>
    <xf numFmtId="0" fontId="42" fillId="0" borderId="10" xfId="0" applyFont="1" applyBorder="1" applyAlignment="1">
      <alignment horizontal="left" vertical="center" wrapText="1"/>
    </xf>
    <xf numFmtId="0" fontId="3" fillId="0" borderId="10" xfId="0" applyFont="1" applyBorder="1" applyAlignment="1">
      <alignment horizontal="left" vertical="top" wrapText="1"/>
    </xf>
    <xf numFmtId="0" fontId="42" fillId="0" borderId="16" xfId="0" applyFont="1" applyBorder="1" applyAlignment="1">
      <alignment horizontal="left" wrapText="1"/>
    </xf>
    <xf numFmtId="0" fontId="2" fillId="0" borderId="10" xfId="0" applyNumberFormat="1" applyFont="1" applyBorder="1" applyAlignment="1">
      <alignment horizontal="left" vertical="center" wrapText="1"/>
    </xf>
    <xf numFmtId="0" fontId="2" fillId="0" borderId="10" xfId="0" applyFont="1" applyFill="1" applyBorder="1" applyAlignment="1">
      <alignment horizontal="left" vertical="center" wrapText="1"/>
    </xf>
    <xf numFmtId="4" fontId="42" fillId="0" borderId="10" xfId="0" applyNumberFormat="1" applyFont="1" applyBorder="1" applyAlignment="1">
      <alignment horizontal="center" vertical="center" wrapText="1"/>
    </xf>
    <xf numFmtId="0" fontId="0" fillId="0" borderId="0" xfId="0" applyBorder="1" applyAlignment="1">
      <alignment wrapText="1"/>
    </xf>
    <xf numFmtId="0" fontId="2" fillId="33" borderId="10" xfId="0" applyFont="1" applyFill="1" applyBorder="1" applyAlignment="1">
      <alignment horizontal="left" vertical="center" wrapText="1"/>
    </xf>
    <xf numFmtId="0" fontId="3" fillId="33" borderId="10" xfId="0" applyFont="1" applyFill="1" applyBorder="1" applyAlignment="1">
      <alignment horizontal="left" vertical="top" wrapText="1"/>
    </xf>
    <xf numFmtId="0" fontId="42" fillId="0" borderId="10" xfId="0" applyFont="1" applyBorder="1" applyAlignment="1">
      <alignment wrapText="1"/>
    </xf>
    <xf numFmtId="0" fontId="42" fillId="0" borderId="10" xfId="0" applyFont="1" applyBorder="1" applyAlignment="1">
      <alignment horizontal="left" wrapText="1"/>
    </xf>
    <xf numFmtId="0" fontId="2" fillId="0" borderId="10" xfId="0" applyFont="1" applyFill="1" applyBorder="1" applyAlignment="1">
      <alignment horizontal="left" wrapText="1"/>
    </xf>
    <xf numFmtId="0" fontId="42" fillId="0" borderId="10" xfId="0" applyFont="1" applyFill="1" applyBorder="1" applyAlignment="1">
      <alignment wrapText="1"/>
    </xf>
    <xf numFmtId="0" fontId="4" fillId="0" borderId="0" xfId="0" applyFont="1" applyAlignment="1">
      <alignment horizontal="center" vertical="center" wrapText="1"/>
    </xf>
    <xf numFmtId="0" fontId="8" fillId="0" borderId="0" xfId="0" applyFont="1" applyFill="1" applyAlignment="1">
      <alignment horizontal="right"/>
    </xf>
    <xf numFmtId="0" fontId="6" fillId="0" borderId="0" xfId="0" applyFont="1" applyAlignment="1">
      <alignment horizontal="right"/>
    </xf>
    <xf numFmtId="0" fontId="44" fillId="0" borderId="0" xfId="0" applyFont="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5"/>
  <sheetViews>
    <sheetView tabSelected="1" zoomScalePageLayoutView="0" workbookViewId="0" topLeftCell="A1">
      <selection activeCell="A4" sqref="A4"/>
    </sheetView>
  </sheetViews>
  <sheetFormatPr defaultColWidth="9.140625" defaultRowHeight="15"/>
  <cols>
    <col min="1" max="1" width="84.140625" style="0" customWidth="1"/>
    <col min="2" max="2" width="10.140625" style="0" customWidth="1"/>
    <col min="3" max="3" width="8.00390625" style="0" customWidth="1"/>
    <col min="4" max="4" width="7.8515625" style="0" customWidth="1"/>
    <col min="5" max="5" width="15.8515625" style="0" customWidth="1"/>
    <col min="6" max="6" width="10.00390625" style="0" customWidth="1"/>
    <col min="7" max="7" width="14.00390625" style="0" customWidth="1"/>
    <col min="8" max="8" width="16.00390625" style="0" customWidth="1"/>
    <col min="9" max="9" width="15.7109375" style="0" customWidth="1"/>
  </cols>
  <sheetData>
    <row r="1" spans="1:9" ht="15">
      <c r="A1" s="53" t="s">
        <v>143</v>
      </c>
      <c r="B1" s="53"/>
      <c r="C1" s="53"/>
      <c r="D1" s="53"/>
      <c r="E1" s="53"/>
      <c r="F1" s="53"/>
      <c r="G1" s="53"/>
      <c r="H1" s="53"/>
      <c r="I1" s="53"/>
    </row>
    <row r="2" spans="1:9" ht="15">
      <c r="A2" s="54" t="s">
        <v>100</v>
      </c>
      <c r="B2" s="54"/>
      <c r="C2" s="54"/>
      <c r="D2" s="54"/>
      <c r="E2" s="54"/>
      <c r="F2" s="54"/>
      <c r="G2" s="54"/>
      <c r="H2" s="54"/>
      <c r="I2" s="54"/>
    </row>
    <row r="3" spans="1:9" ht="15">
      <c r="A3" s="54" t="s">
        <v>147</v>
      </c>
      <c r="B3" s="54"/>
      <c r="C3" s="54"/>
      <c r="D3" s="54"/>
      <c r="E3" s="54"/>
      <c r="F3" s="54"/>
      <c r="G3" s="54"/>
      <c r="H3" s="54"/>
      <c r="I3" s="54"/>
    </row>
    <row r="4" spans="1:9" ht="11.25" customHeight="1">
      <c r="A4" s="32"/>
      <c r="B4" s="32"/>
      <c r="C4" s="32"/>
      <c r="D4" s="32"/>
      <c r="E4" s="32"/>
      <c r="F4" s="32"/>
      <c r="G4" s="32"/>
      <c r="H4" s="32"/>
      <c r="I4" s="32"/>
    </row>
    <row r="5" spans="1:9" ht="15.75" customHeight="1">
      <c r="A5" s="54" t="s">
        <v>86</v>
      </c>
      <c r="B5" s="54"/>
      <c r="C5" s="54"/>
      <c r="D5" s="54"/>
      <c r="E5" s="54"/>
      <c r="F5" s="54"/>
      <c r="G5" s="54"/>
      <c r="H5" s="54"/>
      <c r="I5" s="54"/>
    </row>
    <row r="6" spans="1:9" ht="15">
      <c r="A6" s="54" t="s">
        <v>24</v>
      </c>
      <c r="B6" s="54"/>
      <c r="C6" s="54"/>
      <c r="D6" s="54"/>
      <c r="E6" s="54"/>
      <c r="F6" s="54"/>
      <c r="G6" s="54"/>
      <c r="H6" s="54"/>
      <c r="I6" s="54"/>
    </row>
    <row r="7" spans="1:9" ht="15">
      <c r="A7" s="55" t="s">
        <v>94</v>
      </c>
      <c r="B7" s="55"/>
      <c r="C7" s="55"/>
      <c r="D7" s="55"/>
      <c r="E7" s="55"/>
      <c r="F7" s="55"/>
      <c r="G7" s="55"/>
      <c r="H7" s="55"/>
      <c r="I7" s="55"/>
    </row>
    <row r="8" spans="1:9" ht="19.5" customHeight="1">
      <c r="A8" s="52" t="s">
        <v>87</v>
      </c>
      <c r="B8" s="52"/>
      <c r="C8" s="52"/>
      <c r="D8" s="52"/>
      <c r="E8" s="52"/>
      <c r="F8" s="52"/>
      <c r="G8" s="52"/>
      <c r="H8" s="52"/>
      <c r="I8" s="52"/>
    </row>
    <row r="9" spans="1:7" ht="15.75">
      <c r="A9" s="3"/>
      <c r="B9" s="3"/>
      <c r="C9" s="3"/>
      <c r="D9" s="3"/>
      <c r="E9" s="3"/>
      <c r="F9" s="3"/>
      <c r="G9" s="3"/>
    </row>
    <row r="10" spans="1:9" s="19" customFormat="1" ht="64.5" customHeight="1">
      <c r="A10" s="15" t="s">
        <v>0</v>
      </c>
      <c r="B10" s="15" t="s">
        <v>26</v>
      </c>
      <c r="C10" s="15" t="s">
        <v>34</v>
      </c>
      <c r="D10" s="15" t="s">
        <v>27</v>
      </c>
      <c r="E10" s="15" t="s">
        <v>1</v>
      </c>
      <c r="F10" s="15" t="s">
        <v>2</v>
      </c>
      <c r="G10" s="31" t="s">
        <v>35</v>
      </c>
      <c r="H10" s="30" t="s">
        <v>98</v>
      </c>
      <c r="I10" s="30" t="s">
        <v>99</v>
      </c>
    </row>
    <row r="11" spans="1:9" s="1" customFormat="1" ht="31.5">
      <c r="A11" s="18" t="s">
        <v>84</v>
      </c>
      <c r="B11" s="4">
        <v>104</v>
      </c>
      <c r="C11" s="5"/>
      <c r="D11" s="5"/>
      <c r="E11" s="5"/>
      <c r="F11" s="5"/>
      <c r="G11" s="6"/>
      <c r="H11" s="29"/>
      <c r="I11" s="29"/>
    </row>
    <row r="12" spans="1:9" s="1" customFormat="1" ht="20.25" customHeight="1">
      <c r="A12" s="36" t="s">
        <v>104</v>
      </c>
      <c r="B12" s="7">
        <v>104</v>
      </c>
      <c r="C12" s="8" t="s">
        <v>36</v>
      </c>
      <c r="D12" s="7">
        <v>11</v>
      </c>
      <c r="E12" s="7" t="s">
        <v>23</v>
      </c>
      <c r="F12" s="7">
        <v>800</v>
      </c>
      <c r="G12" s="20">
        <v>400000</v>
      </c>
      <c r="H12" s="34"/>
      <c r="I12" s="33">
        <f>G12+H12</f>
        <v>400000</v>
      </c>
    </row>
    <row r="13" spans="1:9" s="1" customFormat="1" ht="66" customHeight="1">
      <c r="A13" s="37" t="s">
        <v>57</v>
      </c>
      <c r="B13" s="7">
        <v>104</v>
      </c>
      <c r="C13" s="8" t="s">
        <v>36</v>
      </c>
      <c r="D13" s="7">
        <v>13</v>
      </c>
      <c r="E13" s="7" t="s">
        <v>22</v>
      </c>
      <c r="F13" s="7">
        <v>200</v>
      </c>
      <c r="G13" s="20">
        <v>190000</v>
      </c>
      <c r="H13" s="34">
        <v>-68000</v>
      </c>
      <c r="I13" s="33">
        <f aca="true" t="shared" si="0" ref="I13:I73">G13+H13</f>
        <v>122000</v>
      </c>
    </row>
    <row r="14" spans="1:9" s="1" customFormat="1" ht="63">
      <c r="A14" s="36" t="s">
        <v>105</v>
      </c>
      <c r="B14" s="7">
        <v>104</v>
      </c>
      <c r="C14" s="8" t="s">
        <v>36</v>
      </c>
      <c r="D14" s="7">
        <v>13</v>
      </c>
      <c r="E14" s="7" t="s">
        <v>22</v>
      </c>
      <c r="F14" s="7">
        <v>800</v>
      </c>
      <c r="G14" s="20">
        <v>21500</v>
      </c>
      <c r="H14" s="34"/>
      <c r="I14" s="33">
        <f t="shared" si="0"/>
        <v>21500</v>
      </c>
    </row>
    <row r="15" spans="1:9" s="1" customFormat="1" ht="31.5">
      <c r="A15" s="36" t="s">
        <v>141</v>
      </c>
      <c r="B15" s="7">
        <v>104</v>
      </c>
      <c r="C15" s="16" t="s">
        <v>36</v>
      </c>
      <c r="D15" s="7">
        <v>13</v>
      </c>
      <c r="E15" s="15" t="s">
        <v>140</v>
      </c>
      <c r="F15" s="7">
        <v>200</v>
      </c>
      <c r="G15" s="20">
        <v>0</v>
      </c>
      <c r="H15" s="34">
        <v>70000</v>
      </c>
      <c r="I15" s="33">
        <f t="shared" si="0"/>
        <v>70000</v>
      </c>
    </row>
    <row r="16" spans="1:9" s="1" customFormat="1" ht="47.25">
      <c r="A16" s="49" t="s">
        <v>103</v>
      </c>
      <c r="B16" s="7">
        <v>104</v>
      </c>
      <c r="C16" s="16" t="s">
        <v>36</v>
      </c>
      <c r="D16" s="7">
        <v>13</v>
      </c>
      <c r="E16" s="15" t="s">
        <v>102</v>
      </c>
      <c r="F16" s="7">
        <v>800</v>
      </c>
      <c r="G16" s="20">
        <v>29494</v>
      </c>
      <c r="H16" s="34"/>
      <c r="I16" s="33">
        <f t="shared" si="0"/>
        <v>29494</v>
      </c>
    </row>
    <row r="17" spans="1:9" s="1" customFormat="1" ht="47.25">
      <c r="A17" s="36" t="s">
        <v>58</v>
      </c>
      <c r="B17" s="7">
        <v>104</v>
      </c>
      <c r="C17" s="8" t="s">
        <v>36</v>
      </c>
      <c r="D17" s="7">
        <v>13</v>
      </c>
      <c r="E17" s="7" t="s">
        <v>48</v>
      </c>
      <c r="F17" s="7">
        <v>200</v>
      </c>
      <c r="G17" s="20">
        <v>100000</v>
      </c>
      <c r="H17" s="34">
        <v>-20000</v>
      </c>
      <c r="I17" s="33">
        <f t="shared" si="0"/>
        <v>80000</v>
      </c>
    </row>
    <row r="18" spans="1:9" s="1" customFormat="1" ht="31.5">
      <c r="A18" s="37" t="s">
        <v>59</v>
      </c>
      <c r="B18" s="7">
        <v>104</v>
      </c>
      <c r="C18" s="8" t="s">
        <v>36</v>
      </c>
      <c r="D18" s="7">
        <v>13</v>
      </c>
      <c r="E18" s="7" t="s">
        <v>49</v>
      </c>
      <c r="F18" s="7">
        <v>200</v>
      </c>
      <c r="G18" s="20">
        <v>32100</v>
      </c>
      <c r="H18" s="34"/>
      <c r="I18" s="33">
        <f t="shared" si="0"/>
        <v>32100</v>
      </c>
    </row>
    <row r="19" spans="1:9" s="1" customFormat="1" ht="31.5">
      <c r="A19" s="37" t="s">
        <v>77</v>
      </c>
      <c r="B19" s="7">
        <v>104</v>
      </c>
      <c r="C19" s="8" t="s">
        <v>36</v>
      </c>
      <c r="D19" s="7">
        <v>13</v>
      </c>
      <c r="E19" s="7" t="s">
        <v>49</v>
      </c>
      <c r="F19" s="7">
        <v>300</v>
      </c>
      <c r="G19" s="20">
        <v>6000</v>
      </c>
      <c r="H19" s="34"/>
      <c r="I19" s="33">
        <f t="shared" si="0"/>
        <v>6000</v>
      </c>
    </row>
    <row r="20" spans="1:9" s="1" customFormat="1" ht="63">
      <c r="A20" s="37" t="s">
        <v>28</v>
      </c>
      <c r="B20" s="7">
        <v>104</v>
      </c>
      <c r="C20" s="8" t="s">
        <v>36</v>
      </c>
      <c r="D20" s="7">
        <v>13</v>
      </c>
      <c r="E20" s="7" t="s">
        <v>78</v>
      </c>
      <c r="F20" s="7">
        <v>500</v>
      </c>
      <c r="G20" s="20">
        <v>281300</v>
      </c>
      <c r="H20" s="34"/>
      <c r="I20" s="33">
        <f t="shared" si="0"/>
        <v>281300</v>
      </c>
    </row>
    <row r="21" spans="1:9" s="45" customFormat="1" ht="62.25" customHeight="1">
      <c r="A21" s="46" t="s">
        <v>110</v>
      </c>
      <c r="B21" s="7">
        <v>104</v>
      </c>
      <c r="C21" s="16" t="s">
        <v>42</v>
      </c>
      <c r="D21" s="9" t="s">
        <v>41</v>
      </c>
      <c r="E21" s="15" t="s">
        <v>95</v>
      </c>
      <c r="F21" s="7">
        <v>100</v>
      </c>
      <c r="G21" s="20">
        <v>96200</v>
      </c>
      <c r="H21" s="44"/>
      <c r="I21" s="21">
        <f t="shared" si="0"/>
        <v>96200</v>
      </c>
    </row>
    <row r="22" spans="1:9" s="45" customFormat="1" ht="47.25">
      <c r="A22" s="46" t="s">
        <v>129</v>
      </c>
      <c r="B22" s="7">
        <v>104</v>
      </c>
      <c r="C22" s="16" t="s">
        <v>42</v>
      </c>
      <c r="D22" s="9" t="s">
        <v>41</v>
      </c>
      <c r="E22" s="15" t="s">
        <v>95</v>
      </c>
      <c r="F22" s="7">
        <v>200</v>
      </c>
      <c r="G22" s="20">
        <v>42500</v>
      </c>
      <c r="H22" s="44"/>
      <c r="I22" s="21">
        <f t="shared" si="0"/>
        <v>42500</v>
      </c>
    </row>
    <row r="23" spans="1:9" s="1" customFormat="1" ht="63">
      <c r="A23" s="38" t="s">
        <v>106</v>
      </c>
      <c r="B23" s="7">
        <v>104</v>
      </c>
      <c r="C23" s="9" t="s">
        <v>37</v>
      </c>
      <c r="D23" s="9" t="s">
        <v>40</v>
      </c>
      <c r="E23" s="7" t="s">
        <v>25</v>
      </c>
      <c r="F23" s="7">
        <v>800</v>
      </c>
      <c r="G23" s="20">
        <v>1918848</v>
      </c>
      <c r="H23" s="34"/>
      <c r="I23" s="33">
        <f t="shared" si="0"/>
        <v>1918848</v>
      </c>
    </row>
    <row r="24" spans="1:9" s="1" customFormat="1" ht="47.25">
      <c r="A24" s="37" t="s">
        <v>60</v>
      </c>
      <c r="B24" s="7">
        <v>104</v>
      </c>
      <c r="C24" s="8" t="s">
        <v>37</v>
      </c>
      <c r="D24" s="8" t="s">
        <v>43</v>
      </c>
      <c r="E24" s="7" t="s">
        <v>8</v>
      </c>
      <c r="F24" s="7">
        <v>200</v>
      </c>
      <c r="G24" s="20">
        <v>2143800</v>
      </c>
      <c r="H24" s="34"/>
      <c r="I24" s="33">
        <f t="shared" si="0"/>
        <v>2143800</v>
      </c>
    </row>
    <row r="25" spans="1:9" s="1" customFormat="1" ht="47.25">
      <c r="A25" s="37" t="s">
        <v>61</v>
      </c>
      <c r="B25" s="7">
        <v>104</v>
      </c>
      <c r="C25" s="8" t="s">
        <v>37</v>
      </c>
      <c r="D25" s="8" t="s">
        <v>43</v>
      </c>
      <c r="E25" s="7" t="s">
        <v>9</v>
      </c>
      <c r="F25" s="7">
        <v>200</v>
      </c>
      <c r="G25" s="20">
        <v>1000000</v>
      </c>
      <c r="H25" s="34"/>
      <c r="I25" s="33">
        <f t="shared" si="0"/>
        <v>1000000</v>
      </c>
    </row>
    <row r="26" spans="1:9" s="1" customFormat="1" ht="31.5">
      <c r="A26" s="36" t="s">
        <v>62</v>
      </c>
      <c r="B26" s="7">
        <v>104</v>
      </c>
      <c r="C26" s="8" t="s">
        <v>37</v>
      </c>
      <c r="D26" s="8" t="s">
        <v>43</v>
      </c>
      <c r="E26" s="7" t="s">
        <v>10</v>
      </c>
      <c r="F26" s="7">
        <v>200</v>
      </c>
      <c r="G26" s="20">
        <v>982500</v>
      </c>
      <c r="H26" s="34"/>
      <c r="I26" s="33">
        <f t="shared" si="0"/>
        <v>982500</v>
      </c>
    </row>
    <row r="27" spans="1:9" s="1" customFormat="1" ht="78" customHeight="1">
      <c r="A27" s="39" t="s">
        <v>89</v>
      </c>
      <c r="B27" s="15">
        <v>104</v>
      </c>
      <c r="C27" s="16" t="s">
        <v>37</v>
      </c>
      <c r="D27" s="16" t="s">
        <v>43</v>
      </c>
      <c r="E27" s="24" t="s">
        <v>88</v>
      </c>
      <c r="F27" s="15">
        <v>200</v>
      </c>
      <c r="G27" s="21">
        <v>60000</v>
      </c>
      <c r="H27" s="34"/>
      <c r="I27" s="33">
        <f t="shared" si="0"/>
        <v>60000</v>
      </c>
    </row>
    <row r="28" spans="1:9" s="1" customFormat="1" ht="47.25">
      <c r="A28" s="37" t="s">
        <v>63</v>
      </c>
      <c r="B28" s="7">
        <v>104</v>
      </c>
      <c r="C28" s="8" t="s">
        <v>37</v>
      </c>
      <c r="D28" s="8" t="s">
        <v>43</v>
      </c>
      <c r="E28" s="7" t="s">
        <v>11</v>
      </c>
      <c r="F28" s="7">
        <v>200</v>
      </c>
      <c r="G28" s="20">
        <v>3867200</v>
      </c>
      <c r="H28" s="34"/>
      <c r="I28" s="33">
        <f t="shared" si="0"/>
        <v>3867200</v>
      </c>
    </row>
    <row r="29" spans="1:9" s="1" customFormat="1" ht="78.75">
      <c r="A29" s="36" t="s">
        <v>138</v>
      </c>
      <c r="B29" s="7">
        <v>104</v>
      </c>
      <c r="C29" s="16" t="s">
        <v>37</v>
      </c>
      <c r="D29" s="16" t="s">
        <v>43</v>
      </c>
      <c r="E29" s="15" t="s">
        <v>116</v>
      </c>
      <c r="F29" s="7">
        <v>200</v>
      </c>
      <c r="G29" s="20">
        <v>3552743</v>
      </c>
      <c r="H29" s="34"/>
      <c r="I29" s="33">
        <f t="shared" si="0"/>
        <v>3552743</v>
      </c>
    </row>
    <row r="30" spans="1:9" s="17" customFormat="1" ht="63">
      <c r="A30" s="40" t="s">
        <v>85</v>
      </c>
      <c r="B30" s="15">
        <v>104</v>
      </c>
      <c r="C30" s="16" t="s">
        <v>37</v>
      </c>
      <c r="D30" s="16" t="s">
        <v>43</v>
      </c>
      <c r="E30" s="11" t="s">
        <v>83</v>
      </c>
      <c r="F30" s="15">
        <v>200</v>
      </c>
      <c r="G30" s="21">
        <v>187000</v>
      </c>
      <c r="H30" s="34"/>
      <c r="I30" s="33">
        <f t="shared" si="0"/>
        <v>187000</v>
      </c>
    </row>
    <row r="31" spans="1:9" s="17" customFormat="1" ht="78.75">
      <c r="A31" s="36" t="s">
        <v>137</v>
      </c>
      <c r="B31" s="7">
        <v>104</v>
      </c>
      <c r="C31" s="16" t="s">
        <v>37</v>
      </c>
      <c r="D31" s="16" t="s">
        <v>43</v>
      </c>
      <c r="E31" s="15" t="s">
        <v>131</v>
      </c>
      <c r="F31" s="7">
        <v>200</v>
      </c>
      <c r="G31" s="20">
        <v>5000000</v>
      </c>
      <c r="H31" s="34"/>
      <c r="I31" s="33">
        <f>G31+H31</f>
        <v>5000000</v>
      </c>
    </row>
    <row r="32" spans="1:9" s="17" customFormat="1" ht="47.25">
      <c r="A32" s="47" t="s">
        <v>111</v>
      </c>
      <c r="B32" s="15">
        <v>104</v>
      </c>
      <c r="C32" s="16" t="s">
        <v>37</v>
      </c>
      <c r="D32" s="16" t="s">
        <v>43</v>
      </c>
      <c r="E32" s="11" t="s">
        <v>101</v>
      </c>
      <c r="F32" s="15">
        <v>200</v>
      </c>
      <c r="G32" s="21">
        <v>263158</v>
      </c>
      <c r="H32" s="34"/>
      <c r="I32" s="33">
        <f t="shared" si="0"/>
        <v>263158</v>
      </c>
    </row>
    <row r="33" spans="1:9" s="1" customFormat="1" ht="47.25" hidden="1">
      <c r="A33" s="37" t="s">
        <v>64</v>
      </c>
      <c r="B33" s="7">
        <v>104</v>
      </c>
      <c r="C33" s="8" t="s">
        <v>37</v>
      </c>
      <c r="D33" s="8" t="s">
        <v>43</v>
      </c>
      <c r="E33" s="7" t="s">
        <v>12</v>
      </c>
      <c r="F33" s="7">
        <v>200</v>
      </c>
      <c r="G33" s="20">
        <v>0</v>
      </c>
      <c r="H33" s="34"/>
      <c r="I33" s="33">
        <f t="shared" si="0"/>
        <v>0</v>
      </c>
    </row>
    <row r="34" spans="1:9" s="1" customFormat="1" ht="36.75" customHeight="1">
      <c r="A34" s="37" t="s">
        <v>65</v>
      </c>
      <c r="B34" s="7">
        <v>104</v>
      </c>
      <c r="C34" s="8" t="s">
        <v>37</v>
      </c>
      <c r="D34" s="8" t="s">
        <v>43</v>
      </c>
      <c r="E34" s="7" t="s">
        <v>13</v>
      </c>
      <c r="F34" s="7">
        <v>200</v>
      </c>
      <c r="G34" s="20">
        <v>79100</v>
      </c>
      <c r="H34" s="34"/>
      <c r="I34" s="33">
        <f t="shared" si="0"/>
        <v>79100</v>
      </c>
    </row>
    <row r="35" spans="1:9" s="1" customFormat="1" ht="36.75" customHeight="1">
      <c r="A35" s="36" t="s">
        <v>90</v>
      </c>
      <c r="B35" s="7">
        <v>104</v>
      </c>
      <c r="C35" s="8" t="s">
        <v>37</v>
      </c>
      <c r="D35" s="8" t="s">
        <v>43</v>
      </c>
      <c r="E35" s="15" t="s">
        <v>96</v>
      </c>
      <c r="F35" s="15">
        <v>200</v>
      </c>
      <c r="G35" s="21">
        <v>53000</v>
      </c>
      <c r="H35" s="34"/>
      <c r="I35" s="33">
        <f t="shared" si="0"/>
        <v>53000</v>
      </c>
    </row>
    <row r="36" spans="1:9" s="1" customFormat="1" ht="45" customHeight="1">
      <c r="A36" s="36" t="s">
        <v>66</v>
      </c>
      <c r="B36" s="7">
        <v>104</v>
      </c>
      <c r="C36" s="8" t="s">
        <v>37</v>
      </c>
      <c r="D36" s="8" t="s">
        <v>43</v>
      </c>
      <c r="E36" s="7" t="s">
        <v>14</v>
      </c>
      <c r="F36" s="7">
        <v>200</v>
      </c>
      <c r="G36" s="20">
        <v>331800</v>
      </c>
      <c r="H36" s="34"/>
      <c r="I36" s="33">
        <f t="shared" si="0"/>
        <v>331800</v>
      </c>
    </row>
    <row r="37" spans="1:9" s="1" customFormat="1" ht="78.75">
      <c r="A37" s="41" t="s">
        <v>93</v>
      </c>
      <c r="B37" s="7">
        <v>104</v>
      </c>
      <c r="C37" s="16" t="s">
        <v>37</v>
      </c>
      <c r="D37" s="16" t="s">
        <v>97</v>
      </c>
      <c r="E37" s="15" t="s">
        <v>92</v>
      </c>
      <c r="F37" s="7">
        <v>500</v>
      </c>
      <c r="G37" s="20">
        <v>2070000</v>
      </c>
      <c r="H37" s="34"/>
      <c r="I37" s="33">
        <f t="shared" si="0"/>
        <v>2070000</v>
      </c>
    </row>
    <row r="38" spans="1:9" s="1" customFormat="1" ht="47.25">
      <c r="A38" s="37" t="s">
        <v>67</v>
      </c>
      <c r="B38" s="7">
        <v>104</v>
      </c>
      <c r="C38" s="8" t="s">
        <v>38</v>
      </c>
      <c r="D38" s="8" t="s">
        <v>36</v>
      </c>
      <c r="E38" s="7" t="s">
        <v>3</v>
      </c>
      <c r="F38" s="7">
        <v>200</v>
      </c>
      <c r="G38" s="20">
        <v>300000</v>
      </c>
      <c r="H38" s="34"/>
      <c r="I38" s="33">
        <f t="shared" si="0"/>
        <v>300000</v>
      </c>
    </row>
    <row r="39" spans="1:9" s="1" customFormat="1" ht="78.75">
      <c r="A39" s="36" t="s">
        <v>136</v>
      </c>
      <c r="B39" s="7">
        <v>104</v>
      </c>
      <c r="C39" s="8" t="s">
        <v>38</v>
      </c>
      <c r="D39" s="8" t="s">
        <v>36</v>
      </c>
      <c r="E39" s="7" t="s">
        <v>4</v>
      </c>
      <c r="F39" s="7">
        <v>200</v>
      </c>
      <c r="G39" s="20">
        <v>555300</v>
      </c>
      <c r="H39" s="34"/>
      <c r="I39" s="33">
        <f t="shared" si="0"/>
        <v>555300</v>
      </c>
    </row>
    <row r="40" spans="1:9" s="1" customFormat="1" ht="48.75" customHeight="1">
      <c r="A40" s="36" t="s">
        <v>117</v>
      </c>
      <c r="B40" s="7">
        <v>104</v>
      </c>
      <c r="C40" s="16" t="s">
        <v>38</v>
      </c>
      <c r="D40" s="16" t="s">
        <v>36</v>
      </c>
      <c r="E40" s="15" t="s">
        <v>118</v>
      </c>
      <c r="F40" s="7">
        <v>200</v>
      </c>
      <c r="G40" s="20">
        <v>20000</v>
      </c>
      <c r="H40" s="34"/>
      <c r="I40" s="33">
        <f t="shared" si="0"/>
        <v>20000</v>
      </c>
    </row>
    <row r="41" spans="1:9" s="1" customFormat="1" ht="47.25">
      <c r="A41" s="37" t="s">
        <v>68</v>
      </c>
      <c r="B41" s="7">
        <v>104</v>
      </c>
      <c r="C41" s="8" t="s">
        <v>38</v>
      </c>
      <c r="D41" s="8" t="s">
        <v>42</v>
      </c>
      <c r="E41" s="10" t="s">
        <v>5</v>
      </c>
      <c r="F41" s="7">
        <v>200</v>
      </c>
      <c r="G41" s="20">
        <v>1219000</v>
      </c>
      <c r="H41" s="34"/>
      <c r="I41" s="33">
        <f t="shared" si="0"/>
        <v>1219000</v>
      </c>
    </row>
    <row r="42" spans="1:9" s="1" customFormat="1" ht="31.5">
      <c r="A42" s="36" t="s">
        <v>130</v>
      </c>
      <c r="B42" s="7">
        <v>104</v>
      </c>
      <c r="C42" s="16" t="s">
        <v>38</v>
      </c>
      <c r="D42" s="16" t="s">
        <v>42</v>
      </c>
      <c r="E42" s="15" t="s">
        <v>119</v>
      </c>
      <c r="F42" s="7">
        <v>200</v>
      </c>
      <c r="G42" s="20">
        <v>200000</v>
      </c>
      <c r="H42" s="34"/>
      <c r="I42" s="33">
        <f t="shared" si="0"/>
        <v>200000</v>
      </c>
    </row>
    <row r="43" spans="1:9" s="1" customFormat="1" ht="47.25">
      <c r="A43" s="37" t="s">
        <v>69</v>
      </c>
      <c r="B43" s="7">
        <v>104</v>
      </c>
      <c r="C43" s="8" t="s">
        <v>38</v>
      </c>
      <c r="D43" s="8" t="s">
        <v>42</v>
      </c>
      <c r="E43" s="7" t="s">
        <v>6</v>
      </c>
      <c r="F43" s="7">
        <v>200</v>
      </c>
      <c r="G43" s="20">
        <v>100000</v>
      </c>
      <c r="H43" s="34"/>
      <c r="I43" s="33">
        <f t="shared" si="0"/>
        <v>100000</v>
      </c>
    </row>
    <row r="44" spans="1:9" s="1" customFormat="1" ht="78.75">
      <c r="A44" s="42" t="s">
        <v>107</v>
      </c>
      <c r="B44" s="8">
        <v>104</v>
      </c>
      <c r="C44" s="8" t="s">
        <v>38</v>
      </c>
      <c r="D44" s="8" t="s">
        <v>42</v>
      </c>
      <c r="E44" s="8" t="s">
        <v>7</v>
      </c>
      <c r="F44" s="8">
        <v>800</v>
      </c>
      <c r="G44" s="20">
        <v>2253100</v>
      </c>
      <c r="H44" s="34"/>
      <c r="I44" s="33">
        <f t="shared" si="0"/>
        <v>2253100</v>
      </c>
    </row>
    <row r="45" spans="1:9" s="1" customFormat="1" ht="31.5">
      <c r="A45" s="37" t="s">
        <v>70</v>
      </c>
      <c r="B45" s="7">
        <v>104</v>
      </c>
      <c r="C45" s="8" t="s">
        <v>38</v>
      </c>
      <c r="D45" s="8" t="s">
        <v>41</v>
      </c>
      <c r="E45" s="7" t="s">
        <v>15</v>
      </c>
      <c r="F45" s="7">
        <v>200</v>
      </c>
      <c r="G45" s="20">
        <v>2468400</v>
      </c>
      <c r="H45" s="34"/>
      <c r="I45" s="33">
        <f t="shared" si="0"/>
        <v>2468400</v>
      </c>
    </row>
    <row r="46" spans="1:9" s="1" customFormat="1" ht="31.5">
      <c r="A46" s="37" t="s">
        <v>71</v>
      </c>
      <c r="B46" s="7">
        <v>104</v>
      </c>
      <c r="C46" s="8" t="s">
        <v>38</v>
      </c>
      <c r="D46" s="8" t="s">
        <v>41</v>
      </c>
      <c r="E46" s="7" t="s">
        <v>16</v>
      </c>
      <c r="F46" s="7">
        <v>200</v>
      </c>
      <c r="G46" s="20">
        <v>600000</v>
      </c>
      <c r="H46" s="34"/>
      <c r="I46" s="33">
        <f t="shared" si="0"/>
        <v>600000</v>
      </c>
    </row>
    <row r="47" spans="1:9" s="1" customFormat="1" ht="31.5">
      <c r="A47" s="37" t="s">
        <v>72</v>
      </c>
      <c r="B47" s="7">
        <v>104</v>
      </c>
      <c r="C47" s="8" t="s">
        <v>38</v>
      </c>
      <c r="D47" s="8" t="s">
        <v>41</v>
      </c>
      <c r="E47" s="7" t="s">
        <v>17</v>
      </c>
      <c r="F47" s="7">
        <v>200</v>
      </c>
      <c r="G47" s="20">
        <v>4441400</v>
      </c>
      <c r="H47" s="34"/>
      <c r="I47" s="33">
        <f t="shared" si="0"/>
        <v>4441400</v>
      </c>
    </row>
    <row r="48" spans="1:9" s="1" customFormat="1" ht="47.25">
      <c r="A48" s="37" t="s">
        <v>73</v>
      </c>
      <c r="B48" s="7">
        <v>104</v>
      </c>
      <c r="C48" s="8" t="s">
        <v>38</v>
      </c>
      <c r="D48" s="8" t="s">
        <v>41</v>
      </c>
      <c r="E48" s="7" t="s">
        <v>18</v>
      </c>
      <c r="F48" s="7">
        <v>200</v>
      </c>
      <c r="G48" s="20">
        <v>173100</v>
      </c>
      <c r="H48" s="34"/>
      <c r="I48" s="33">
        <f t="shared" si="0"/>
        <v>173100</v>
      </c>
    </row>
    <row r="49" spans="1:9" s="1" customFormat="1" ht="47.25">
      <c r="A49" s="36" t="s">
        <v>74</v>
      </c>
      <c r="B49" s="7">
        <v>104</v>
      </c>
      <c r="C49" s="8" t="s">
        <v>38</v>
      </c>
      <c r="D49" s="8" t="s">
        <v>41</v>
      </c>
      <c r="E49" s="7" t="s">
        <v>19</v>
      </c>
      <c r="F49" s="7">
        <v>200</v>
      </c>
      <c r="G49" s="20">
        <v>183700</v>
      </c>
      <c r="H49" s="34"/>
      <c r="I49" s="33">
        <f t="shared" si="0"/>
        <v>183700</v>
      </c>
    </row>
    <row r="50" spans="1:9" s="45" customFormat="1" ht="31.5">
      <c r="A50" s="48" t="s">
        <v>122</v>
      </c>
      <c r="B50" s="7">
        <v>104</v>
      </c>
      <c r="C50" s="16" t="s">
        <v>38</v>
      </c>
      <c r="D50" s="16" t="s">
        <v>41</v>
      </c>
      <c r="E50" s="15" t="s">
        <v>120</v>
      </c>
      <c r="F50" s="7">
        <v>200</v>
      </c>
      <c r="G50" s="20">
        <v>200000</v>
      </c>
      <c r="H50" s="44"/>
      <c r="I50" s="21">
        <f t="shared" si="0"/>
        <v>200000</v>
      </c>
    </row>
    <row r="51" spans="1:9" s="45" customFormat="1" ht="47.25">
      <c r="A51" s="48" t="s">
        <v>123</v>
      </c>
      <c r="B51" s="7">
        <v>104</v>
      </c>
      <c r="C51" s="16" t="s">
        <v>38</v>
      </c>
      <c r="D51" s="16" t="s">
        <v>41</v>
      </c>
      <c r="E51" s="15" t="s">
        <v>121</v>
      </c>
      <c r="F51" s="7">
        <v>200</v>
      </c>
      <c r="G51" s="20">
        <v>10600</v>
      </c>
      <c r="H51" s="44"/>
      <c r="I51" s="21">
        <f t="shared" si="0"/>
        <v>10600</v>
      </c>
    </row>
    <row r="52" spans="1:9" s="45" customFormat="1" ht="63">
      <c r="A52" s="48" t="s">
        <v>145</v>
      </c>
      <c r="B52" s="7">
        <v>104</v>
      </c>
      <c r="C52" s="16" t="s">
        <v>38</v>
      </c>
      <c r="D52" s="16" t="s">
        <v>41</v>
      </c>
      <c r="E52" s="15" t="s">
        <v>146</v>
      </c>
      <c r="F52" s="7">
        <v>200</v>
      </c>
      <c r="G52" s="20">
        <v>0</v>
      </c>
      <c r="H52" s="44">
        <v>23000</v>
      </c>
      <c r="I52" s="21">
        <f t="shared" si="0"/>
        <v>23000</v>
      </c>
    </row>
    <row r="53" spans="1:9" s="45" customFormat="1" ht="47.25">
      <c r="A53" s="51" t="s">
        <v>124</v>
      </c>
      <c r="B53" s="7">
        <v>104</v>
      </c>
      <c r="C53" s="16" t="s">
        <v>38</v>
      </c>
      <c r="D53" s="16" t="s">
        <v>41</v>
      </c>
      <c r="E53" s="15" t="s">
        <v>125</v>
      </c>
      <c r="F53" s="7">
        <v>200</v>
      </c>
      <c r="G53" s="20">
        <v>3266565.58</v>
      </c>
      <c r="H53" s="44"/>
      <c r="I53" s="21">
        <f t="shared" si="0"/>
        <v>3266565.58</v>
      </c>
    </row>
    <row r="54" spans="1:9" s="45" customFormat="1" ht="47.25">
      <c r="A54" s="48" t="s">
        <v>126</v>
      </c>
      <c r="B54" s="7">
        <v>104</v>
      </c>
      <c r="C54" s="16" t="s">
        <v>38</v>
      </c>
      <c r="D54" s="16" t="s">
        <v>41</v>
      </c>
      <c r="E54" s="15" t="s">
        <v>132</v>
      </c>
      <c r="F54" s="7">
        <v>200</v>
      </c>
      <c r="G54" s="20">
        <v>172000</v>
      </c>
      <c r="H54" s="44"/>
      <c r="I54" s="21">
        <f t="shared" si="0"/>
        <v>172000</v>
      </c>
    </row>
    <row r="55" spans="1:9" s="45" customFormat="1" ht="63">
      <c r="A55" s="48" t="s">
        <v>145</v>
      </c>
      <c r="B55" s="7">
        <v>104</v>
      </c>
      <c r="C55" s="16" t="s">
        <v>38</v>
      </c>
      <c r="D55" s="16" t="s">
        <v>41</v>
      </c>
      <c r="E55" s="15" t="s">
        <v>139</v>
      </c>
      <c r="F55" s="7">
        <v>200</v>
      </c>
      <c r="G55" s="20">
        <v>16000</v>
      </c>
      <c r="H55" s="44">
        <v>45000</v>
      </c>
      <c r="I55" s="21">
        <f t="shared" si="0"/>
        <v>61000</v>
      </c>
    </row>
    <row r="56" spans="1:9" s="1" customFormat="1" ht="47.25">
      <c r="A56" s="36" t="s">
        <v>75</v>
      </c>
      <c r="B56" s="7">
        <v>104</v>
      </c>
      <c r="C56" s="8" t="s">
        <v>38</v>
      </c>
      <c r="D56" s="8" t="s">
        <v>41</v>
      </c>
      <c r="E56" s="7" t="s">
        <v>20</v>
      </c>
      <c r="F56" s="7">
        <v>200</v>
      </c>
      <c r="G56" s="20">
        <v>308000</v>
      </c>
      <c r="H56" s="34"/>
      <c r="I56" s="33">
        <f t="shared" si="0"/>
        <v>308000</v>
      </c>
    </row>
    <row r="57" spans="1:9" s="1" customFormat="1" ht="47.25">
      <c r="A57" s="43" t="s">
        <v>127</v>
      </c>
      <c r="B57" s="7">
        <v>104</v>
      </c>
      <c r="C57" s="16" t="s">
        <v>38</v>
      </c>
      <c r="D57" s="16" t="s">
        <v>41</v>
      </c>
      <c r="E57" s="15" t="s">
        <v>128</v>
      </c>
      <c r="F57" s="7">
        <v>200</v>
      </c>
      <c r="G57" s="20">
        <v>195000</v>
      </c>
      <c r="H57" s="34"/>
      <c r="I57" s="33">
        <f t="shared" si="0"/>
        <v>195000</v>
      </c>
    </row>
    <row r="58" spans="1:9" s="1" customFormat="1" ht="31.5">
      <c r="A58" s="37" t="s">
        <v>76</v>
      </c>
      <c r="B58" s="7">
        <v>104</v>
      </c>
      <c r="C58" s="8" t="s">
        <v>38</v>
      </c>
      <c r="D58" s="8" t="s">
        <v>41</v>
      </c>
      <c r="E58" s="7" t="s">
        <v>21</v>
      </c>
      <c r="F58" s="7">
        <v>200</v>
      </c>
      <c r="G58" s="20">
        <v>200000</v>
      </c>
      <c r="H58" s="34"/>
      <c r="I58" s="33">
        <f t="shared" si="0"/>
        <v>200000</v>
      </c>
    </row>
    <row r="59" spans="1:9" s="1" customFormat="1" ht="78.75">
      <c r="A59" s="36" t="s">
        <v>108</v>
      </c>
      <c r="B59" s="7">
        <v>104</v>
      </c>
      <c r="C59" s="8" t="s">
        <v>38</v>
      </c>
      <c r="D59" s="8" t="s">
        <v>38</v>
      </c>
      <c r="E59" s="11" t="s">
        <v>56</v>
      </c>
      <c r="F59" s="7">
        <v>800</v>
      </c>
      <c r="G59" s="20">
        <v>345000</v>
      </c>
      <c r="H59" s="34"/>
      <c r="I59" s="33">
        <f t="shared" si="0"/>
        <v>345000</v>
      </c>
    </row>
    <row r="60" spans="1:9" s="1" customFormat="1" ht="63">
      <c r="A60" s="37" t="s">
        <v>29</v>
      </c>
      <c r="B60" s="7">
        <v>104</v>
      </c>
      <c r="C60" s="8" t="s">
        <v>39</v>
      </c>
      <c r="D60" s="8" t="s">
        <v>39</v>
      </c>
      <c r="E60" s="7" t="s">
        <v>51</v>
      </c>
      <c r="F60" s="7">
        <v>500</v>
      </c>
      <c r="G60" s="20">
        <v>400000</v>
      </c>
      <c r="H60" s="34">
        <v>-50000</v>
      </c>
      <c r="I60" s="33">
        <f t="shared" si="0"/>
        <v>350000</v>
      </c>
    </row>
    <row r="61" spans="1:9" s="1" customFormat="1" ht="78.75">
      <c r="A61" s="36" t="s">
        <v>44</v>
      </c>
      <c r="B61" s="7">
        <v>104</v>
      </c>
      <c r="C61" s="8" t="s">
        <v>40</v>
      </c>
      <c r="D61" s="8" t="s">
        <v>36</v>
      </c>
      <c r="E61" s="7" t="s">
        <v>47</v>
      </c>
      <c r="F61" s="7">
        <v>500</v>
      </c>
      <c r="G61" s="20">
        <v>6944300</v>
      </c>
      <c r="H61" s="34"/>
      <c r="I61" s="33">
        <f t="shared" si="0"/>
        <v>6944300</v>
      </c>
    </row>
    <row r="62" spans="1:9" s="1" customFormat="1" ht="63" hidden="1">
      <c r="A62" s="37" t="s">
        <v>81</v>
      </c>
      <c r="B62" s="7">
        <v>104</v>
      </c>
      <c r="C62" s="8" t="s">
        <v>40</v>
      </c>
      <c r="D62" s="8" t="s">
        <v>36</v>
      </c>
      <c r="E62" s="7" t="s">
        <v>80</v>
      </c>
      <c r="F62" s="7">
        <v>500</v>
      </c>
      <c r="G62" s="20">
        <v>0</v>
      </c>
      <c r="H62" s="34"/>
      <c r="I62" s="33">
        <f t="shared" si="0"/>
        <v>0</v>
      </c>
    </row>
    <row r="63" spans="1:9" s="1" customFormat="1" ht="92.25" customHeight="1">
      <c r="A63" s="37" t="s">
        <v>30</v>
      </c>
      <c r="B63" s="7">
        <v>104</v>
      </c>
      <c r="C63" s="8" t="s">
        <v>40</v>
      </c>
      <c r="D63" s="8" t="s">
        <v>36</v>
      </c>
      <c r="E63" s="7" t="s">
        <v>54</v>
      </c>
      <c r="F63" s="7">
        <v>500</v>
      </c>
      <c r="G63" s="20">
        <v>714800</v>
      </c>
      <c r="H63" s="34"/>
      <c r="I63" s="33">
        <f t="shared" si="0"/>
        <v>714800</v>
      </c>
    </row>
    <row r="64" spans="1:9" s="1" customFormat="1" ht="66.75" customHeight="1">
      <c r="A64" s="37" t="s">
        <v>31</v>
      </c>
      <c r="B64" s="7">
        <v>104</v>
      </c>
      <c r="C64" s="8" t="s">
        <v>40</v>
      </c>
      <c r="D64" s="8" t="s">
        <v>36</v>
      </c>
      <c r="E64" s="7" t="s">
        <v>46</v>
      </c>
      <c r="F64" s="7">
        <v>500</v>
      </c>
      <c r="G64" s="20">
        <v>2934400</v>
      </c>
      <c r="H64" s="34">
        <v>-50000</v>
      </c>
      <c r="I64" s="33">
        <f t="shared" si="0"/>
        <v>2884400</v>
      </c>
    </row>
    <row r="65" spans="1:9" s="1" customFormat="1" ht="63" hidden="1">
      <c r="A65" s="37" t="s">
        <v>82</v>
      </c>
      <c r="B65" s="7">
        <v>104</v>
      </c>
      <c r="C65" s="8" t="s">
        <v>40</v>
      </c>
      <c r="D65" s="8" t="s">
        <v>36</v>
      </c>
      <c r="E65" s="7" t="s">
        <v>79</v>
      </c>
      <c r="F65" s="7">
        <v>500</v>
      </c>
      <c r="G65" s="20">
        <v>0</v>
      </c>
      <c r="H65" s="34"/>
      <c r="I65" s="33">
        <f t="shared" si="0"/>
        <v>0</v>
      </c>
    </row>
    <row r="66" spans="1:9" s="1" customFormat="1" ht="48" customHeight="1">
      <c r="A66" s="36" t="s">
        <v>142</v>
      </c>
      <c r="B66" s="7">
        <v>104</v>
      </c>
      <c r="C66" s="16" t="s">
        <v>40</v>
      </c>
      <c r="D66" s="16" t="s">
        <v>36</v>
      </c>
      <c r="E66" s="15" t="s">
        <v>144</v>
      </c>
      <c r="F66" s="7">
        <v>500</v>
      </c>
      <c r="G66" s="20">
        <v>0</v>
      </c>
      <c r="H66" s="34">
        <v>50000</v>
      </c>
      <c r="I66" s="33">
        <f t="shared" si="0"/>
        <v>50000</v>
      </c>
    </row>
    <row r="67" spans="1:9" s="1" customFormat="1" ht="78.75">
      <c r="A67" s="36" t="s">
        <v>32</v>
      </c>
      <c r="B67" s="7">
        <v>104</v>
      </c>
      <c r="C67" s="8" t="s">
        <v>40</v>
      </c>
      <c r="D67" s="8" t="s">
        <v>36</v>
      </c>
      <c r="E67" s="7" t="s">
        <v>55</v>
      </c>
      <c r="F67" s="7">
        <v>500</v>
      </c>
      <c r="G67" s="20">
        <v>327300</v>
      </c>
      <c r="H67" s="34"/>
      <c r="I67" s="33">
        <f t="shared" si="0"/>
        <v>327300</v>
      </c>
    </row>
    <row r="68" spans="1:9" s="1" customFormat="1" ht="47.25">
      <c r="A68" s="36" t="s">
        <v>135</v>
      </c>
      <c r="B68" s="7">
        <v>104</v>
      </c>
      <c r="C68" s="16" t="s">
        <v>133</v>
      </c>
      <c r="D68" s="16" t="s">
        <v>36</v>
      </c>
      <c r="E68" s="15" t="s">
        <v>134</v>
      </c>
      <c r="F68" s="7">
        <v>300</v>
      </c>
      <c r="G68" s="20">
        <v>28500</v>
      </c>
      <c r="H68" s="34"/>
      <c r="I68" s="33">
        <f t="shared" si="0"/>
        <v>28500</v>
      </c>
    </row>
    <row r="69" spans="1:9" s="1" customFormat="1" ht="63">
      <c r="A69" s="50" t="s">
        <v>113</v>
      </c>
      <c r="B69" s="25">
        <v>104</v>
      </c>
      <c r="C69" s="25">
        <v>10</v>
      </c>
      <c r="D69" s="26" t="s">
        <v>41</v>
      </c>
      <c r="E69" s="28" t="s">
        <v>112</v>
      </c>
      <c r="F69" s="7">
        <v>500</v>
      </c>
      <c r="G69" s="20">
        <v>600000</v>
      </c>
      <c r="H69" s="34"/>
      <c r="I69" s="33">
        <f>G69+H69</f>
        <v>600000</v>
      </c>
    </row>
    <row r="70" spans="1:9" s="1" customFormat="1" ht="93.75" customHeight="1">
      <c r="A70" s="49" t="s">
        <v>114</v>
      </c>
      <c r="B70" s="25">
        <v>104</v>
      </c>
      <c r="C70" s="25">
        <v>10</v>
      </c>
      <c r="D70" s="26" t="s">
        <v>41</v>
      </c>
      <c r="E70" s="28" t="s">
        <v>115</v>
      </c>
      <c r="F70" s="7">
        <v>500</v>
      </c>
      <c r="G70" s="20">
        <v>80500</v>
      </c>
      <c r="H70" s="34"/>
      <c r="I70" s="33">
        <f>G70+H70</f>
        <v>80500</v>
      </c>
    </row>
    <row r="71" spans="1:9" s="45" customFormat="1" ht="63">
      <c r="A71" s="43" t="s">
        <v>109</v>
      </c>
      <c r="B71" s="25">
        <v>104</v>
      </c>
      <c r="C71" s="25">
        <v>10</v>
      </c>
      <c r="D71" s="26" t="s">
        <v>37</v>
      </c>
      <c r="E71" s="28" t="s">
        <v>91</v>
      </c>
      <c r="F71" s="25">
        <v>400</v>
      </c>
      <c r="G71" s="27">
        <v>1402893.63</v>
      </c>
      <c r="H71" s="44"/>
      <c r="I71" s="21">
        <f t="shared" si="0"/>
        <v>1402893.63</v>
      </c>
    </row>
    <row r="72" spans="1:9" s="1" customFormat="1" ht="93" customHeight="1">
      <c r="A72" s="37" t="s">
        <v>53</v>
      </c>
      <c r="B72" s="7">
        <v>104</v>
      </c>
      <c r="C72" s="7">
        <v>11</v>
      </c>
      <c r="D72" s="8" t="s">
        <v>36</v>
      </c>
      <c r="E72" s="7" t="s">
        <v>45</v>
      </c>
      <c r="F72" s="7">
        <v>500</v>
      </c>
      <c r="G72" s="20">
        <v>180300</v>
      </c>
      <c r="H72" s="34"/>
      <c r="I72" s="33">
        <f t="shared" si="0"/>
        <v>180300</v>
      </c>
    </row>
    <row r="73" spans="1:9" s="1" customFormat="1" ht="63">
      <c r="A73" s="37" t="s">
        <v>52</v>
      </c>
      <c r="B73" s="7">
        <v>104</v>
      </c>
      <c r="C73" s="7">
        <v>11</v>
      </c>
      <c r="D73" s="8" t="s">
        <v>36</v>
      </c>
      <c r="E73" s="7" t="s">
        <v>50</v>
      </c>
      <c r="F73" s="7">
        <v>500</v>
      </c>
      <c r="G73" s="20">
        <v>292000</v>
      </c>
      <c r="H73" s="34"/>
      <c r="I73" s="33">
        <f t="shared" si="0"/>
        <v>292000</v>
      </c>
    </row>
    <row r="74" spans="1:9" s="1" customFormat="1" ht="15.75" hidden="1">
      <c r="A74" s="12"/>
      <c r="B74" s="13"/>
      <c r="C74" s="13"/>
      <c r="D74" s="13"/>
      <c r="E74" s="13"/>
      <c r="F74" s="13"/>
      <c r="G74" s="22"/>
      <c r="H74" s="35"/>
      <c r="I74" s="22"/>
    </row>
    <row r="75" spans="1:9" s="1" customFormat="1" ht="25.5" customHeight="1">
      <c r="A75" s="14" t="s">
        <v>33</v>
      </c>
      <c r="B75" s="2"/>
      <c r="C75" s="2"/>
      <c r="D75" s="2"/>
      <c r="E75" s="2"/>
      <c r="F75" s="2"/>
      <c r="G75" s="23">
        <f>SUM(G12:G74)</f>
        <v>53840402.21</v>
      </c>
      <c r="H75" s="23">
        <f>SUM(H12:H74)</f>
        <v>0</v>
      </c>
      <c r="I75" s="23">
        <f>SUM(I12:I74)</f>
        <v>53840402.21</v>
      </c>
    </row>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sheetData>
  <sheetProtection/>
  <mergeCells count="7">
    <mergeCell ref="A8:I8"/>
    <mergeCell ref="A1:I1"/>
    <mergeCell ref="A2:I2"/>
    <mergeCell ref="A3:I3"/>
    <mergeCell ref="A5:I5"/>
    <mergeCell ref="A6:I6"/>
    <mergeCell ref="A7:I7"/>
  </mergeCells>
  <printOptions/>
  <pageMargins left="0.5118110236220472" right="0.31496062992125984" top="0.5905511811023623" bottom="0.5511811023622047" header="0" footer="0"/>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dc:creator>
  <cp:keywords/>
  <dc:description/>
  <cp:lastModifiedBy>Сергей</cp:lastModifiedBy>
  <cp:lastPrinted>2017-06-26T08:41:12Z</cp:lastPrinted>
  <dcterms:created xsi:type="dcterms:W3CDTF">2015-11-25T17:55:25Z</dcterms:created>
  <dcterms:modified xsi:type="dcterms:W3CDTF">2017-10-24T21:07:37Z</dcterms:modified>
  <cp:category/>
  <cp:version/>
  <cp:contentType/>
  <cp:contentStatus/>
</cp:coreProperties>
</file>