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20115" windowHeight="7875" activeTab="0"/>
  </bookViews>
  <sheets>
    <sheet name="расходы" sheetId="1" r:id="rId1"/>
    <sheet name="Лист3" sheetId="2" r:id="rId2"/>
  </sheets>
  <definedNames/>
  <calcPr fullCalcOnLoad="1"/>
</workbook>
</file>

<file path=xl/sharedStrings.xml><?xml version="1.0" encoding="utf-8"?>
<sst xmlns="http://schemas.openxmlformats.org/spreadsheetml/2006/main" count="251" uniqueCount="146">
  <si>
    <t>Наименование</t>
  </si>
  <si>
    <t>Целевая статья</t>
  </si>
  <si>
    <t>Вид расходов</t>
  </si>
  <si>
    <t>01 3 01 0031Ж</t>
  </si>
  <si>
    <t>02 1 01 2011К</t>
  </si>
  <si>
    <t>02 4 01 6003К</t>
  </si>
  <si>
    <t>03 1 02 2002Д</t>
  </si>
  <si>
    <t>03 1 03 2003Д</t>
  </si>
  <si>
    <t>03 1 05 2005Д</t>
  </si>
  <si>
    <t>03 3 01 2007Д</t>
  </si>
  <si>
    <t>03 3 02 0004Д</t>
  </si>
  <si>
    <t>04 1 01 0005Б</t>
  </si>
  <si>
    <t>04 1 02 0006Б</t>
  </si>
  <si>
    <t>04 2 01 0007Б</t>
  </si>
  <si>
    <t>04 2 02 0008Б</t>
  </si>
  <si>
    <t>04 2 03 0009Б</t>
  </si>
  <si>
    <t>04 3 01 0010Б</t>
  </si>
  <si>
    <t>04 4 01 0012Б</t>
  </si>
  <si>
    <t>05 1 01 0016И</t>
  </si>
  <si>
    <t>Код главного распорядителя</t>
  </si>
  <si>
    <t xml:space="preserve">Подраздел </t>
  </si>
  <si>
    <t>Передача части полномочий по вопросам местного значения Пучежскому муниципальному району от Пучежского городского поселения (ведение справочно-адресной работы по учету и регистрации граждан на территории поселения (обеспечение деятельности МФЦ))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</si>
  <si>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(организация и осуществление мероприятий по работе с детьми и молодежью, поддержка детских организаций и объединений)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</si>
  <si>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</si>
  <si>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(обеспечение деятельности муниципальных учреждений библиотечной сферы, в т.ч. проведение мероприятий)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</si>
  <si>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(расходы, связанные с поэтапным доведением средней заработной платы работникам культуры муниципальных учреждений до средней заработной платы в Ивановской области) (Межбюджетные трансферты)</t>
  </si>
  <si>
    <t>ВСЕГО</t>
  </si>
  <si>
    <t>Раздел</t>
  </si>
  <si>
    <t>01</t>
  </si>
  <si>
    <t>04</t>
  </si>
  <si>
    <t>05</t>
  </si>
  <si>
    <t>07</t>
  </si>
  <si>
    <t>08</t>
  </si>
  <si>
    <t>03</t>
  </si>
  <si>
    <t>02</t>
  </si>
  <si>
    <t>09</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</si>
  <si>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(обеспечение деятельности муниципальных учреждений культуры, в т.ч. проведение мероприятий) (Межбюджетные трансферты)</t>
  </si>
  <si>
    <t>91 3 00 9154Н</t>
  </si>
  <si>
    <t>91 7 00 9180Н</t>
  </si>
  <si>
    <t>91 5 00 9160Н</t>
  </si>
  <si>
    <t>к решению Совет Пучежского городского поселения</t>
  </si>
  <si>
    <t>90 1 00 0023Н</t>
  </si>
  <si>
    <t>90 1 00 0027Н</t>
  </si>
  <si>
    <t>91 3 00 9155Н</t>
  </si>
  <si>
    <t>91 4 00 9156Н</t>
  </si>
  <si>
    <t>91 6 00 S034Г</t>
  </si>
  <si>
    <t>91 8 00 S034Г</t>
  </si>
  <si>
    <t>01 1 01 9151Ж</t>
  </si>
  <si>
    <r>
      <t xml:space="preserve">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</si>
  <si>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Информационное обеспечение деятельности органов местного самоуправления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</si>
  <si>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Ремонт, капитальный ремонт автомобильных дорог общего пользования местного значения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</si>
  <si>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Ямочный ремонт автомобильных дорог общего пользования местного значения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</si>
  <si>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автомобильных дорог общего пользования местного значения Пучежского городского поселения и сооружений на них </t>
    </r>
    <r>
      <rPr>
        <sz val="12"/>
        <color indexed="8"/>
        <rFont val="Times New Roman"/>
        <family val="1"/>
      </rPr>
      <t>(Закупка товаров, работ и услуг для государственных (муниципальных) нужд)</t>
    </r>
  </si>
  <si>
    <r>
      <t xml:space="preserve">Приобретение и монтаж видеокамер, оплата услуг по содержанию АПК «Безопасный город» </t>
    </r>
    <r>
      <rPr>
        <sz val="12"/>
        <color indexed="8"/>
        <rFont val="Times New Roman"/>
        <family val="1"/>
      </rPr>
      <t>(Закупка товаров, работ и услуг для государственных (муниципальных) нужд)</t>
    </r>
  </si>
  <si>
    <r>
      <t xml:space="preserve">Организация повышения безопасности дорожного движения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</si>
  <si>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Обеспечение функционирования объектов коммунальной инфраструктуры и систем жизнеобеспечения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</si>
  <si>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Организация уличного освещения на территории поселения </t>
    </r>
    <r>
      <rPr>
        <sz val="12"/>
        <color indexed="8"/>
        <rFont val="Times New Roman"/>
        <family val="1"/>
      </rPr>
      <t>(Закупка товаров, работ и услуг для государственных (муниципальных) нужд)</t>
    </r>
  </si>
  <si>
    <r>
      <t xml:space="preserve">Ремонт объектов уличного освещения, замена светильников </t>
    </r>
    <r>
      <rPr>
        <sz val="12"/>
        <color indexed="8"/>
        <rFont val="Times New Roman"/>
        <family val="1"/>
      </rPr>
      <t>(Закупка товаров, работ и услуг для государственных (муниципальных) нужд)</t>
    </r>
  </si>
  <si>
    <r>
      <t xml:space="preserve">Организация благоустройства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</si>
  <si>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Благоустройство мест массового отдыха населения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</si>
  <si>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Благоустройство и обеспечение безопасности людей на водных объектах (городской пляж)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</si>
  <si>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территории городского кладбища </t>
    </r>
    <r>
      <rPr>
        <sz val="12"/>
        <color indexed="8"/>
        <rFont val="Times New Roman"/>
        <family val="1"/>
      </rPr>
      <t>(Закупка товаров, работ и услуг для государственных (муниципальных) нужд)</t>
    </r>
  </si>
  <si>
    <t>91 2 00 9152Н</t>
  </si>
  <si>
    <t>Управление городского хозяйства и ЖКХ района администрации Пучежского муниципального района</t>
  </si>
  <si>
    <t>приложение № 4</t>
  </si>
  <si>
    <t>90 1 00 0038Н</t>
  </si>
  <si>
    <t>91 5 00 9162Н</t>
  </si>
  <si>
    <t>% исполнения</t>
  </si>
  <si>
    <r>
      <t xml:space="preserve">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 </t>
    </r>
    <r>
      <rPr>
        <sz val="12"/>
        <color indexed="8"/>
        <rFont val="Times New Roman"/>
        <family val="1"/>
      </rPr>
      <t>(Иные бюджетные ассигнования)</t>
    </r>
  </si>
  <si>
    <t>Организация и проведение мероприятий, связанных с государственными праздниками, юбилейными и памятными датами</t>
  </si>
  <si>
    <t>90 1 00 0021Н</t>
  </si>
  <si>
    <t>Членские взносы в региональные объединения муниципальных образований в рамках обеспечения деятельности органов муниципальной власти Пучежского городского поселения (Иные бюджетные ассигнования)</t>
  </si>
  <si>
    <t>90 1 00 0022Н</t>
  </si>
  <si>
    <t>Возмещение затрат по погребению отдельных категорий умерших граждан (не имеющих супруга, близких родственников, иных родственников либо законного представителя умершего, либо умерших, личность которых не установлена и они не востребованы из морга) (Иные бюджетные ассигнования)</t>
  </si>
  <si>
    <t>Осуществление первичного воинского учета на территориях, где отсутствуют военные комиссариаты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</si>
  <si>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90 1 00 51180</t>
  </si>
  <si>
    <t>Осуществление первичного воинского учета на территориях, где отсутствуют военные комиссариаты (Закупка товаров, работ и услуг для государственных (муниципальных) нужд)</t>
  </si>
  <si>
    <t>Субсидии бюджетам муниципальных образований на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(ремонт дорог) (Закупка товаров, работ и услуг для государственных (муниципальных) нужд)</t>
  </si>
  <si>
    <t>03 1 07 80510</t>
  </si>
  <si>
    <t>Оплата услуг по содержанию АПК «Безопасный город» (обслуживание видеокамер) (Закупка товаров, работ и услуг для государственных (муниципальных) нужд)</t>
  </si>
  <si>
    <t>03 3 03 2012Д</t>
  </si>
  <si>
    <t>Передача части полномочий по вопросам местного значения Пучежскому муниципальному району от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(Межбюджетные трансферты)</t>
  </si>
  <si>
    <t>12</t>
  </si>
  <si>
    <r>
      <t xml:space="preserve">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t>
    </r>
    <r>
      <rPr>
        <sz val="12"/>
        <color indexed="8"/>
        <rFont val="Times New Roman"/>
        <family val="1"/>
      </rPr>
      <t>(Закупка товаров, работ и услуг для государственных (муниципальных) нужд)</t>
    </r>
  </si>
  <si>
    <t>Предотвращение чрезвычайных ситуаций и (или) ликвидация их последствий в аварийном жилищном фонде Пучежского городского поселения (муниципальное жилье) (Закупка товаров, работ и услуг для государственных (муниципальных) нужд)</t>
  </si>
  <si>
    <t>01 4 02 2013Ж</t>
  </si>
  <si>
    <t>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 поселения (Иные бюджетные ассигнования)</t>
  </si>
  <si>
    <t>Озеленение (цветочное оформление, выкашивание травы, побелка стволов деревьев и другие аналогичные работы) на территории Пучежского городского поселения (Закупка товаров, работ и услуг для государственных (муниципальных) нужд)</t>
  </si>
  <si>
    <t>04 3 02 0011Б</t>
  </si>
  <si>
    <t>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 (Иные бюджетные ассигнования)</t>
  </si>
  <si>
    <t>91 7 00 L5191</t>
  </si>
  <si>
    <t>Пенсионное обеспечение лиц, замещавших выборные муниципальные должности на постоянной основе, муниципальные должности муниципальной службы Пучежского городского поселения (Иные пенсии, социальные доплаты к пенсиям)</t>
  </si>
  <si>
    <t>10</t>
  </si>
  <si>
    <t>901000020Н</t>
  </si>
  <si>
    <t>Передача части полномочий по вопросам местного значения Пучежского городского поселения Пучежскому муниципальному району по предоставлению социальных выплат молодым семьям Пучежского городского поселения на приобретение (строительство) жилого помещения (Межбюджетные трансферты)</t>
  </si>
  <si>
    <t>Передача части полномочий по вопросам местного значения Пучежского городского поселения Пучежскому муниципальному району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</si>
  <si>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для развития физической культуры и массового спорта, организация и проведение физкультурно-оздоровительных и спортивных мероприятий, приобретение спортивного оборудования и инвентаря для МУ ДО «Детско-юношеский центр»)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</si>
  <si>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(обеспечение условий развития на базе МУ ДО «Детско-юношеский центр» футбола)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</si>
  <si>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комплектованию библиотечных фондов муниципальных библиотек (софинансирование) (Межбюджетные трансферты)</t>
  </si>
  <si>
    <t>Резервный фонд Пучежского городского поселения (Иные бюджетные ассигнования)</t>
  </si>
  <si>
    <t>06 1 01 0017Р</t>
  </si>
  <si>
    <r>
      <t xml:space="preserve">Содержание противопожарных водоемов (пожарных гидрантов) Пучежского городского поселения </t>
    </r>
    <r>
      <rPr>
        <sz val="12"/>
        <color indexed="8"/>
        <rFont val="Times New Roman"/>
        <family val="1"/>
      </rPr>
      <t>(Закупка товаров, работ и услуг для государственных (муниципальных) нужд)</t>
    </r>
  </si>
  <si>
    <t>02 2 01 0002К</t>
  </si>
  <si>
    <t>91 9 04 L4970</t>
  </si>
  <si>
    <t>91 9 05 S3100</t>
  </si>
  <si>
    <t>Резервный фонд Пучежского городского поселения (Социальное обеспечение и иные выплаты населению)</t>
  </si>
  <si>
    <t>Расходы на реализацию Положения о звании «Почетный гражданин г. Пучежа» (Социальное обеспечение и иные выплаты населению)</t>
  </si>
  <si>
    <t>Изготовление проектно-сметной документации и проведение государственной экспер-тизы (Закупка товаров, работ и услуг для государственных (муниципальных) нужд)</t>
  </si>
  <si>
    <t>05 1 02 2018И</t>
  </si>
  <si>
    <t>Обеспечение сохранности и содержания имущества казны Пучежского городского поселения</t>
  </si>
  <si>
    <t>05 1 03 0042И</t>
  </si>
  <si>
    <t>Ремонт тротуаров на территории Пучежского городского поселения (Закупка товаров, работ и услуг для государственных (муниципальных) нужд)</t>
  </si>
  <si>
    <t>03 1 04 2004Д</t>
  </si>
  <si>
    <t>Ликвидация многоквартирных домов, признанных в установленномпорядке аварийными и подлежащими сносу в связи с физическим износом в процессе их эксплуатации (Закупка товаров, работ и услуг для государственных (муниципальных) нужд)</t>
  </si>
  <si>
    <t>01 7 01 2017Ж</t>
  </si>
  <si>
    <t>Обеспечение, за счет средств бюджета поселения, оплаты коммунальных услуг в многоквартирных домах, расположенных на территории поселения, в части помещений, собственником которых является поселение( Закупка товаров, работ и услуг для государственных (муниципальных) нужд)(муниципальное жилье)</t>
  </si>
  <si>
    <t>05 2 01 0043И</t>
  </si>
  <si>
    <t>Обеспечение, за счет средств бюджета поселения, оплаты коммунальных услуг в многоквартирных домах, расположенных на территории поселения, в части помещений, собственником которых является поселение (муниципальное жилье)</t>
  </si>
  <si>
    <t>Проведение мероприятий по ремонту Памятника погибшим воинам на набережной реки Волга г.Пучеж</t>
  </si>
  <si>
    <t>04 2 02 0041Б</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</si>
  <si>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библиотечным обслуживанием населения (укрепление материально-технической базы) (Межбюджетные трансферты)</t>
  </si>
  <si>
    <t>91 7 00 9182Н</t>
  </si>
  <si>
    <t>от __.__.2021г № ______</t>
  </si>
  <si>
    <t>Ведомственная структура расходов бюджета Пучежского городского поселения Пучежского муниципального района за 2020 год</t>
  </si>
  <si>
    <t>План на 2020 год, рублей</t>
  </si>
  <si>
    <t>Исполнение за 2020 год, рублей</t>
  </si>
  <si>
    <t xml:space="preserve">Обеспечение подготовки и проведение выборов депутатов Пучежского городского поеления в рамках непрограммных напрвлений органов муниципальной власти Пучежского городского поселения </t>
  </si>
  <si>
    <t>90 1 00 0045Н</t>
  </si>
  <si>
    <t>Иные межбюджетные трансферты на финансовое обеспечение дорожной деятельности на автомобильных дорогах общего пользования местного значения</t>
  </si>
  <si>
    <t>03 1 02 86500</t>
  </si>
  <si>
    <t>03 1 05 0003Д</t>
  </si>
  <si>
    <t>Разработка, изготовление (корректировка) технической и проектно-сметной документации, оплата услуг по прохождению государственной экспертизы, выполнение работ по осуществлению строительного контроля,   включая участие в приемке работ за строительством, реконструкцией и капитальным ремонтом объектов дорожного хозяйства, в том числе автомобильных дорог и искусственных до-рожных сооружений, находящихся в муниципальной собственности поселения (Закупка товаров, работ и услуг для государственных (муниципальных) нужд)</t>
  </si>
  <si>
    <t>Осуществление расходов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t>
  </si>
  <si>
    <t>03 1 05 S0510</t>
  </si>
  <si>
    <t>Ремонт объектов уличного освещения, замена светильников (Иные бюджетные ассигнования)</t>
  </si>
  <si>
    <t>Формовочная обрезка деревьев, аллей, спиливание и уборка аварийных деревьев на территории Пучежского городского поселения (Закупка товаров, работ и услуг для государственных (муниципальных) нужд)</t>
  </si>
  <si>
    <t>Реализация программ формирования современной городской среды (Закупка товаров, работ и услуг для государственных (муниципальных) нужд)</t>
  </si>
  <si>
    <t>08 0 F2 55550</t>
  </si>
  <si>
    <t>Реализация проектов развития территорий муниципальных образований Ивановской области, основанных на местных инициативах  (Закупка товаров, работ и услуг для государственных (муниципальных) нужд)</t>
  </si>
  <si>
    <t>08 0 F2 S5100</t>
  </si>
  <si>
    <t>Иные мероприятия, предусмотренные муниципальной программой формирования современной городской среды</t>
  </si>
  <si>
    <t>08 0 03 0046С</t>
  </si>
  <si>
    <t>Субсидии, предоставляемые из бюджета Пучежского городского поселения Пучежского муниципального района  Ивановской области бюджетам других муниципальных образований, в целях софинансирования расходных обязательств, возникающих при выполнении полномочий органов местного самоуправления по решению вопросов местного значения в части организации благоустройства территории поселения</t>
  </si>
  <si>
    <t>92 1 00 9200Н</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</si>
  <si>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библиотечным обслуживанием населения (создание модельной муниципальной библиотеки) (Межбюджетные трансферты)</t>
  </si>
  <si>
    <t>91 7 00 9183Н</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</si>
</sst>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
    <numFmt numFmtId="178" formatCode="0.000"/>
    <numFmt numFmtId="179" formatCode="0.0000"/>
    <numFmt numFmtId="180" formatCode="#,##0.0"/>
    <numFmt numFmtId="181" formatCode="#,##0.000"/>
  </numFmts>
  <fonts count="46">
    <font>
      <sz val="11"/>
      <color theme="1"/>
      <name val="Calibri"/>
      <family val="2"/>
    </font>
    <font>
      <sz val="11"/>
      <color indexed="8"/>
      <name val="Calibri"/>
      <family val="2"/>
    </font>
    <font>
      <sz val="12"/>
      <color indexed="8"/>
      <name val="Times New Roman"/>
      <family val="1"/>
    </font>
    <font>
      <sz val="12"/>
      <name val="Times New Roman"/>
      <family val="1"/>
    </font>
    <font>
      <b/>
      <sz val="12"/>
      <color indexed="8"/>
      <name val="Times New Roman"/>
      <family val="1"/>
    </font>
    <font>
      <sz val="12"/>
      <color indexed="8"/>
      <name val="Calibri"/>
      <family val="2"/>
    </font>
    <font>
      <sz val="10"/>
      <color indexed="8"/>
      <name val="Times New Roman"/>
      <family val="1"/>
    </font>
    <font>
      <sz val="8"/>
      <name val="Calibri"/>
      <family val="2"/>
    </font>
    <font>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b/>
      <sz val="13.5"/>
      <color theme="1"/>
      <name val="Times New Roman"/>
      <family val="1"/>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2" borderId="0" applyNumberFormat="0" applyBorder="0" applyAlignment="0" applyProtection="0"/>
  </cellStyleXfs>
  <cellXfs count="53">
    <xf numFmtId="0" fontId="0" fillId="0" borderId="0" xfId="0" applyFont="1" applyAlignment="1">
      <alignment/>
    </xf>
    <xf numFmtId="0" fontId="4" fillId="0" borderId="10" xfId="0" applyFont="1" applyBorder="1" applyAlignment="1">
      <alignment horizontal="center" vertical="center" wrapText="1"/>
    </xf>
    <xf numFmtId="0" fontId="0" fillId="0" borderId="0" xfId="0" applyBorder="1" applyAlignment="1">
      <alignment/>
    </xf>
    <xf numFmtId="0" fontId="4" fillId="0" borderId="10" xfId="0" applyFont="1" applyBorder="1" applyAlignment="1">
      <alignment horizontal="center" vertical="center" wrapText="1"/>
    </xf>
    <xf numFmtId="0" fontId="5" fillId="0" borderId="0" xfId="0" applyFont="1" applyAlignment="1">
      <alignment/>
    </xf>
    <xf numFmtId="0" fontId="4" fillId="0" borderId="11" xfId="0" applyFont="1" applyBorder="1" applyAlignment="1">
      <alignment horizontal="center" vertical="center"/>
    </xf>
    <xf numFmtId="0" fontId="2" fillId="0" borderId="11" xfId="0" applyFont="1" applyBorder="1" applyAlignment="1">
      <alignment/>
    </xf>
    <xf numFmtId="0" fontId="2" fillId="0" borderId="12" xfId="0" applyFont="1" applyBorder="1" applyAlignment="1">
      <alignment/>
    </xf>
    <xf numFmtId="0" fontId="5" fillId="0" borderId="10" xfId="0" applyFont="1" applyBorder="1" applyAlignment="1">
      <alignment/>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2" fillId="0" borderId="13" xfId="0" applyFont="1" applyBorder="1" applyAlignment="1">
      <alignment horizontal="justify" vertical="center" wrapText="1"/>
    </xf>
    <xf numFmtId="0" fontId="2" fillId="0" borderId="13" xfId="0" applyFont="1" applyBorder="1" applyAlignment="1">
      <alignment horizontal="center" vertical="center" wrapText="1"/>
    </xf>
    <xf numFmtId="0" fontId="4" fillId="0" borderId="10" xfId="0" applyFont="1" applyBorder="1" applyAlignment="1">
      <alignment horizontal="justify"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6" fillId="0" borderId="0" xfId="0" applyFont="1" applyAlignment="1">
      <alignment horizontal="right"/>
    </xf>
    <xf numFmtId="0" fontId="4" fillId="0" borderId="14" xfId="0" applyFont="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xf>
    <xf numFmtId="4" fontId="2" fillId="0" borderId="13" xfId="0" applyNumberFormat="1" applyFont="1" applyBorder="1" applyAlignment="1">
      <alignment horizontal="center" vertical="center" wrapText="1"/>
    </xf>
    <xf numFmtId="4" fontId="5" fillId="0" borderId="10" xfId="0" applyNumberFormat="1" applyFont="1" applyBorder="1" applyAlignment="1">
      <alignment/>
    </xf>
    <xf numFmtId="4" fontId="4"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180" fontId="2" fillId="0" borderId="10" xfId="0" applyNumberFormat="1" applyFont="1" applyBorder="1" applyAlignment="1">
      <alignment horizontal="center" vertical="center"/>
    </xf>
    <xf numFmtId="180" fontId="4" fillId="0" borderId="10" xfId="0" applyNumberFormat="1" applyFont="1" applyBorder="1" applyAlignment="1">
      <alignment horizontal="center" vertical="center"/>
    </xf>
    <xf numFmtId="0" fontId="2" fillId="0" borderId="10" xfId="0" applyFont="1" applyBorder="1" applyAlignment="1">
      <alignment horizontal="left" vertical="center" wrapText="1"/>
    </xf>
    <xf numFmtId="0" fontId="43" fillId="0" borderId="10" xfId="0" applyFont="1" applyBorder="1" applyAlignment="1">
      <alignment horizontal="left" wrapText="1"/>
    </xf>
    <xf numFmtId="0" fontId="2" fillId="33" borderId="10" xfId="0" applyFont="1" applyFill="1" applyBorder="1" applyAlignment="1">
      <alignment horizontal="left" vertical="center" wrapText="1"/>
    </xf>
    <xf numFmtId="0" fontId="43" fillId="0" borderId="15" xfId="0" applyFont="1" applyBorder="1" applyAlignment="1">
      <alignment horizontal="left" wrapText="1"/>
    </xf>
    <xf numFmtId="0" fontId="2" fillId="0" borderId="10" xfId="0" applyNumberFormat="1"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0" fillId="0" borderId="0" xfId="0" applyFont="1" applyBorder="1" applyAlignment="1">
      <alignment/>
    </xf>
    <xf numFmtId="4" fontId="2" fillId="0" borderId="10" xfId="0" applyNumberFormat="1" applyFont="1" applyBorder="1" applyAlignment="1">
      <alignment horizontal="center" vertical="center" wrapText="1"/>
    </xf>
    <xf numFmtId="4" fontId="43" fillId="0" borderId="10" xfId="0" applyNumberFormat="1" applyFont="1" applyBorder="1" applyAlignment="1">
      <alignment horizontal="center" vertical="center"/>
    </xf>
    <xf numFmtId="0" fontId="44" fillId="0" borderId="0" xfId="0" applyFont="1" applyAlignment="1">
      <alignment/>
    </xf>
    <xf numFmtId="4" fontId="2" fillId="0" borderId="10" xfId="0" applyNumberFormat="1" applyFont="1" applyFill="1" applyBorder="1" applyAlignment="1">
      <alignment horizontal="center" vertical="center" wrapText="1"/>
    </xf>
    <xf numFmtId="0" fontId="2" fillId="0" borderId="16" xfId="0" applyFont="1" applyBorder="1" applyAlignment="1">
      <alignment horizontal="center" vertical="center" wrapText="1"/>
    </xf>
    <xf numFmtId="0" fontId="8" fillId="0" borderId="10" xfId="0" applyFont="1" applyBorder="1" applyAlignment="1">
      <alignment horizontal="justify" vertical="center"/>
    </xf>
    <xf numFmtId="0" fontId="6" fillId="0" borderId="0" xfId="0" applyFont="1" applyAlignment="1">
      <alignment horizontal="right"/>
    </xf>
    <xf numFmtId="0" fontId="4" fillId="0" borderId="0" xfId="0" applyFont="1" applyAlignment="1">
      <alignment horizontal="center" vertical="center" wrapText="1"/>
    </xf>
    <xf numFmtId="0" fontId="4" fillId="0" borderId="0" xfId="0" applyFont="1" applyAlignment="1">
      <alignment horizontal="center" vertical="center" wrapText="1"/>
    </xf>
    <xf numFmtId="0" fontId="2" fillId="0" borderId="14" xfId="0" applyNumberFormat="1" applyFont="1" applyBorder="1" applyAlignment="1">
      <alignment horizontal="left" vertical="center" wrapText="1"/>
    </xf>
    <xf numFmtId="0" fontId="8" fillId="0" borderId="10" xfId="0" applyFont="1" applyBorder="1" applyAlignment="1">
      <alignment horizontal="justify" vertical="center" wrapText="1"/>
    </xf>
    <xf numFmtId="0" fontId="2" fillId="0" borderId="10" xfId="0" applyNumberFormat="1" applyFont="1" applyFill="1" applyBorder="1" applyAlignment="1">
      <alignment horizontal="left" vertical="center" wrapText="1"/>
    </xf>
    <xf numFmtId="0" fontId="3" fillId="33" borderId="10" xfId="0" applyFont="1" applyFill="1" applyBorder="1" applyAlignment="1">
      <alignment horizontal="center" vertical="center" wrapText="1"/>
    </xf>
    <xf numFmtId="0" fontId="45" fillId="0" borderId="0" xfId="0" applyFont="1" applyAlignment="1">
      <alignment wrapText="1"/>
    </xf>
    <xf numFmtId="0" fontId="43" fillId="0" borderId="10"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5"/>
  <sheetViews>
    <sheetView tabSelected="1" zoomScalePageLayoutView="0" workbookViewId="0" topLeftCell="A1">
      <selection activeCell="A71" sqref="A71:IV73"/>
    </sheetView>
  </sheetViews>
  <sheetFormatPr defaultColWidth="9.140625" defaultRowHeight="15"/>
  <cols>
    <col min="1" max="1" width="98.00390625" style="0" customWidth="1"/>
    <col min="2" max="2" width="10.140625" style="0" customWidth="1"/>
    <col min="4" max="4" width="12.140625" style="0" customWidth="1"/>
    <col min="5" max="5" width="16.421875" style="0" customWidth="1"/>
    <col min="6" max="6" width="10.00390625" style="0" customWidth="1"/>
    <col min="7" max="7" width="17.140625" style="0" customWidth="1"/>
    <col min="8" max="8" width="17.28125" style="0" customWidth="1"/>
    <col min="9" max="9" width="10.28125" style="0" customWidth="1"/>
  </cols>
  <sheetData>
    <row r="1" spans="1:9" ht="15">
      <c r="A1" s="44" t="s">
        <v>64</v>
      </c>
      <c r="B1" s="44"/>
      <c r="C1" s="44"/>
      <c r="D1" s="44"/>
      <c r="E1" s="44"/>
      <c r="F1" s="44"/>
      <c r="G1" s="44"/>
      <c r="H1" s="44"/>
      <c r="I1" s="44"/>
    </row>
    <row r="2" spans="1:9" ht="15">
      <c r="A2" s="44" t="s">
        <v>40</v>
      </c>
      <c r="B2" s="44"/>
      <c r="C2" s="44"/>
      <c r="D2" s="44"/>
      <c r="E2" s="44"/>
      <c r="F2" s="44"/>
      <c r="G2" s="44"/>
      <c r="H2" s="44"/>
      <c r="I2" s="44"/>
    </row>
    <row r="3" spans="1:9" ht="15">
      <c r="A3" s="44" t="s">
        <v>122</v>
      </c>
      <c r="B3" s="44"/>
      <c r="C3" s="44"/>
      <c r="D3" s="44"/>
      <c r="E3" s="44"/>
      <c r="F3" s="44"/>
      <c r="G3" s="44"/>
      <c r="H3" s="44"/>
      <c r="I3" s="44"/>
    </row>
    <row r="4" spans="1:9" ht="15">
      <c r="A4" s="16"/>
      <c r="B4" s="16"/>
      <c r="C4" s="16"/>
      <c r="D4" s="16"/>
      <c r="E4" s="16"/>
      <c r="F4" s="16"/>
      <c r="G4" s="16"/>
      <c r="H4" s="16"/>
      <c r="I4" s="16"/>
    </row>
    <row r="5" spans="1:9" ht="24" customHeight="1">
      <c r="A5" s="45" t="s">
        <v>123</v>
      </c>
      <c r="B5" s="46"/>
      <c r="C5" s="46"/>
      <c r="D5" s="46"/>
      <c r="E5" s="46"/>
      <c r="F5" s="46"/>
      <c r="G5" s="46"/>
      <c r="H5" s="46"/>
      <c r="I5" s="46"/>
    </row>
    <row r="6" spans="1:9" ht="15.75">
      <c r="A6" s="4"/>
      <c r="B6" s="4"/>
      <c r="C6" s="4"/>
      <c r="D6" s="4"/>
      <c r="E6" s="4"/>
      <c r="F6" s="4"/>
      <c r="G6" s="4"/>
      <c r="H6" s="4"/>
      <c r="I6" s="4"/>
    </row>
    <row r="7" spans="1:9" s="2" customFormat="1" ht="64.5" customHeight="1">
      <c r="A7" s="1" t="s">
        <v>0</v>
      </c>
      <c r="B7" s="1" t="s">
        <v>19</v>
      </c>
      <c r="C7" s="1" t="s">
        <v>27</v>
      </c>
      <c r="D7" s="3" t="s">
        <v>20</v>
      </c>
      <c r="E7" s="3" t="s">
        <v>1</v>
      </c>
      <c r="F7" s="3" t="s">
        <v>2</v>
      </c>
      <c r="G7" s="23" t="s">
        <v>124</v>
      </c>
      <c r="H7" s="23" t="s">
        <v>125</v>
      </c>
      <c r="I7" s="23" t="s">
        <v>67</v>
      </c>
    </row>
    <row r="8" spans="1:9" s="2" customFormat="1" ht="31.5">
      <c r="A8" s="17" t="s">
        <v>63</v>
      </c>
      <c r="B8" s="5">
        <v>104</v>
      </c>
      <c r="C8" s="6"/>
      <c r="D8" s="6"/>
      <c r="E8" s="6"/>
      <c r="F8" s="6"/>
      <c r="G8" s="7"/>
      <c r="H8" s="8"/>
      <c r="I8" s="8"/>
    </row>
    <row r="9" spans="1:9" s="37" customFormat="1" ht="47.25">
      <c r="A9" s="47" t="s">
        <v>126</v>
      </c>
      <c r="B9" s="36">
        <v>104</v>
      </c>
      <c r="C9" s="15" t="s">
        <v>28</v>
      </c>
      <c r="D9" s="15" t="s">
        <v>31</v>
      </c>
      <c r="E9" s="14" t="s">
        <v>127</v>
      </c>
      <c r="F9" s="14">
        <v>800</v>
      </c>
      <c r="G9" s="38">
        <v>744140.93</v>
      </c>
      <c r="H9" s="39">
        <v>744140.93</v>
      </c>
      <c r="I9" s="24">
        <f>H9/G9*100</f>
        <v>100</v>
      </c>
    </row>
    <row r="10" spans="1:9" s="37" customFormat="1" ht="15.75">
      <c r="A10" s="26" t="s">
        <v>99</v>
      </c>
      <c r="B10" s="14">
        <v>104</v>
      </c>
      <c r="C10" s="15" t="s">
        <v>28</v>
      </c>
      <c r="D10" s="14">
        <v>11</v>
      </c>
      <c r="E10" s="14" t="s">
        <v>100</v>
      </c>
      <c r="F10" s="14">
        <v>800</v>
      </c>
      <c r="G10" s="38">
        <v>0</v>
      </c>
      <c r="H10" s="36">
        <v>0</v>
      </c>
      <c r="I10" s="24">
        <v>0</v>
      </c>
    </row>
    <row r="11" spans="1:9" s="37" customFormat="1" ht="31.5">
      <c r="A11" s="26" t="s">
        <v>105</v>
      </c>
      <c r="B11" s="33">
        <v>104</v>
      </c>
      <c r="C11" s="34" t="s">
        <v>28</v>
      </c>
      <c r="D11" s="33">
        <v>13</v>
      </c>
      <c r="E11" s="33" t="s">
        <v>100</v>
      </c>
      <c r="F11" s="33">
        <v>300</v>
      </c>
      <c r="G11" s="38">
        <v>30000</v>
      </c>
      <c r="H11" s="38">
        <v>30000</v>
      </c>
      <c r="I11" s="24">
        <f>H11/G11*100</f>
        <v>100</v>
      </c>
    </row>
    <row r="12" spans="1:9" s="2" customFormat="1" ht="72" customHeight="1">
      <c r="A12" s="26" t="s">
        <v>48</v>
      </c>
      <c r="B12" s="14">
        <v>104</v>
      </c>
      <c r="C12" s="15" t="s">
        <v>28</v>
      </c>
      <c r="D12" s="14">
        <v>13</v>
      </c>
      <c r="E12" s="14" t="s">
        <v>18</v>
      </c>
      <c r="F12" s="14">
        <v>200</v>
      </c>
      <c r="G12" s="41">
        <v>349020.02</v>
      </c>
      <c r="H12" s="19">
        <v>349020.02</v>
      </c>
      <c r="I12" s="24">
        <f aca="true" t="shared" si="0" ref="I12:I73">H12/G12*100</f>
        <v>100</v>
      </c>
    </row>
    <row r="13" spans="1:9" s="2" customFormat="1" ht="65.25" customHeight="1">
      <c r="A13" s="26" t="s">
        <v>68</v>
      </c>
      <c r="B13" s="14">
        <v>104</v>
      </c>
      <c r="C13" s="15" t="s">
        <v>28</v>
      </c>
      <c r="D13" s="14">
        <v>13</v>
      </c>
      <c r="E13" s="14" t="s">
        <v>18</v>
      </c>
      <c r="F13" s="14">
        <v>800</v>
      </c>
      <c r="G13" s="41">
        <v>0</v>
      </c>
      <c r="H13" s="19">
        <v>0</v>
      </c>
      <c r="I13" s="24"/>
    </row>
    <row r="14" spans="1:9" s="2" customFormat="1" ht="38.25" customHeight="1">
      <c r="A14" s="26" t="s">
        <v>107</v>
      </c>
      <c r="B14" s="14">
        <v>104</v>
      </c>
      <c r="C14" s="15" t="s">
        <v>28</v>
      </c>
      <c r="D14" s="14">
        <v>13</v>
      </c>
      <c r="E14" s="14" t="s">
        <v>108</v>
      </c>
      <c r="F14" s="14">
        <v>200</v>
      </c>
      <c r="G14" s="41">
        <v>326921.74</v>
      </c>
      <c r="H14" s="19">
        <v>326921.74</v>
      </c>
      <c r="I14" s="24">
        <f t="shared" si="0"/>
        <v>100</v>
      </c>
    </row>
    <row r="15" spans="1:9" s="2" customFormat="1" ht="22.5" customHeight="1">
      <c r="A15" s="26" t="s">
        <v>109</v>
      </c>
      <c r="B15" s="14">
        <v>104</v>
      </c>
      <c r="C15" s="15" t="s">
        <v>28</v>
      </c>
      <c r="D15" s="14">
        <v>13</v>
      </c>
      <c r="E15" s="14" t="s">
        <v>110</v>
      </c>
      <c r="F15" s="14">
        <v>200</v>
      </c>
      <c r="G15" s="41">
        <v>40000</v>
      </c>
      <c r="H15" s="19">
        <v>40000</v>
      </c>
      <c r="I15" s="24">
        <f t="shared" si="0"/>
        <v>100</v>
      </c>
    </row>
    <row r="16" spans="1:9" s="2" customFormat="1" ht="31.5">
      <c r="A16" s="26" t="s">
        <v>69</v>
      </c>
      <c r="B16" s="14">
        <v>104</v>
      </c>
      <c r="C16" s="15" t="s">
        <v>28</v>
      </c>
      <c r="D16" s="14">
        <v>13</v>
      </c>
      <c r="E16" s="14" t="s">
        <v>70</v>
      </c>
      <c r="F16" s="14">
        <v>200</v>
      </c>
      <c r="G16" s="18">
        <v>51400</v>
      </c>
      <c r="H16" s="19">
        <v>51400</v>
      </c>
      <c r="I16" s="24">
        <f t="shared" si="0"/>
        <v>100</v>
      </c>
    </row>
    <row r="17" spans="1:9" s="2" customFormat="1" ht="48.75" customHeight="1">
      <c r="A17" s="27" t="s">
        <v>71</v>
      </c>
      <c r="B17" s="14">
        <v>104</v>
      </c>
      <c r="C17" s="15" t="s">
        <v>28</v>
      </c>
      <c r="D17" s="14">
        <v>13</v>
      </c>
      <c r="E17" s="14" t="s">
        <v>72</v>
      </c>
      <c r="F17" s="14">
        <v>800</v>
      </c>
      <c r="G17" s="18">
        <v>12954</v>
      </c>
      <c r="H17" s="19">
        <v>12954</v>
      </c>
      <c r="I17" s="24">
        <f t="shared" si="0"/>
        <v>100</v>
      </c>
    </row>
    <row r="18" spans="1:9" s="2" customFormat="1" ht="47.25">
      <c r="A18" s="26" t="s">
        <v>49</v>
      </c>
      <c r="B18" s="14">
        <v>104</v>
      </c>
      <c r="C18" s="15" t="s">
        <v>28</v>
      </c>
      <c r="D18" s="14">
        <v>13</v>
      </c>
      <c r="E18" s="14" t="s">
        <v>41</v>
      </c>
      <c r="F18" s="14">
        <v>200</v>
      </c>
      <c r="G18" s="18">
        <v>35051.98</v>
      </c>
      <c r="H18" s="19">
        <v>35051.98</v>
      </c>
      <c r="I18" s="24">
        <f t="shared" si="0"/>
        <v>100</v>
      </c>
    </row>
    <row r="19" spans="1:9" s="2" customFormat="1" ht="31.5">
      <c r="A19" s="26" t="s">
        <v>106</v>
      </c>
      <c r="B19" s="14">
        <v>104</v>
      </c>
      <c r="C19" s="15" t="s">
        <v>28</v>
      </c>
      <c r="D19" s="14">
        <v>13</v>
      </c>
      <c r="E19" s="14" t="s">
        <v>42</v>
      </c>
      <c r="F19" s="33">
        <v>300</v>
      </c>
      <c r="G19" s="18">
        <v>0</v>
      </c>
      <c r="H19" s="19">
        <v>0</v>
      </c>
      <c r="I19" s="24"/>
    </row>
    <row r="20" spans="1:9" s="2" customFormat="1" ht="63">
      <c r="A20" s="26" t="s">
        <v>21</v>
      </c>
      <c r="B20" s="14">
        <v>104</v>
      </c>
      <c r="C20" s="15" t="s">
        <v>28</v>
      </c>
      <c r="D20" s="14">
        <v>13</v>
      </c>
      <c r="E20" s="14" t="s">
        <v>62</v>
      </c>
      <c r="F20" s="14">
        <v>500</v>
      </c>
      <c r="G20" s="18">
        <v>318482.08</v>
      </c>
      <c r="H20" s="19">
        <v>318482.08</v>
      </c>
      <c r="I20" s="24">
        <f t="shared" si="0"/>
        <v>100</v>
      </c>
    </row>
    <row r="21" spans="1:9" s="2" customFormat="1" ht="63">
      <c r="A21" s="26" t="s">
        <v>73</v>
      </c>
      <c r="B21" s="14">
        <v>104</v>
      </c>
      <c r="C21" s="15" t="s">
        <v>28</v>
      </c>
      <c r="D21" s="14">
        <v>13</v>
      </c>
      <c r="E21" s="14" t="s">
        <v>65</v>
      </c>
      <c r="F21" s="14">
        <v>811</v>
      </c>
      <c r="G21" s="18">
        <v>222.14</v>
      </c>
      <c r="H21" s="19">
        <v>222.14</v>
      </c>
      <c r="I21" s="24">
        <f t="shared" si="0"/>
        <v>100</v>
      </c>
    </row>
    <row r="22" spans="1:9" s="2" customFormat="1" ht="63.75" customHeight="1">
      <c r="A22" s="28" t="s">
        <v>74</v>
      </c>
      <c r="B22" s="14">
        <v>104</v>
      </c>
      <c r="C22" s="15" t="s">
        <v>34</v>
      </c>
      <c r="D22" s="9" t="s">
        <v>33</v>
      </c>
      <c r="E22" s="14" t="s">
        <v>75</v>
      </c>
      <c r="F22" s="14">
        <v>100</v>
      </c>
      <c r="G22" s="19">
        <v>195751.04</v>
      </c>
      <c r="H22" s="19">
        <v>195751.04</v>
      </c>
      <c r="I22" s="24">
        <f t="shared" si="0"/>
        <v>100</v>
      </c>
    </row>
    <row r="23" spans="1:9" s="2" customFormat="1" ht="38.25" customHeight="1">
      <c r="A23" s="28" t="s">
        <v>76</v>
      </c>
      <c r="B23" s="14">
        <v>104</v>
      </c>
      <c r="C23" s="15" t="s">
        <v>34</v>
      </c>
      <c r="D23" s="9" t="s">
        <v>33</v>
      </c>
      <c r="E23" s="14" t="s">
        <v>75</v>
      </c>
      <c r="F23" s="14">
        <v>200</v>
      </c>
      <c r="G23" s="19">
        <v>29748.96</v>
      </c>
      <c r="H23" s="19">
        <v>29748.96</v>
      </c>
      <c r="I23" s="24">
        <f t="shared" si="0"/>
        <v>100</v>
      </c>
    </row>
    <row r="24" spans="1:9" s="2" customFormat="1" ht="47.25">
      <c r="A24" s="26" t="s">
        <v>50</v>
      </c>
      <c r="B24" s="14">
        <v>104</v>
      </c>
      <c r="C24" s="15" t="s">
        <v>29</v>
      </c>
      <c r="D24" s="15" t="s">
        <v>35</v>
      </c>
      <c r="E24" s="14" t="s">
        <v>6</v>
      </c>
      <c r="F24" s="14">
        <v>200</v>
      </c>
      <c r="G24" s="41">
        <v>2449667.09</v>
      </c>
      <c r="H24" s="19">
        <v>2449667.09</v>
      </c>
      <c r="I24" s="24">
        <f t="shared" si="0"/>
        <v>100</v>
      </c>
    </row>
    <row r="25" spans="1:9" s="2" customFormat="1" ht="33">
      <c r="A25" s="48" t="s">
        <v>128</v>
      </c>
      <c r="B25" s="14">
        <v>104</v>
      </c>
      <c r="C25" s="15" t="s">
        <v>29</v>
      </c>
      <c r="D25" s="15" t="s">
        <v>35</v>
      </c>
      <c r="E25" s="14" t="s">
        <v>129</v>
      </c>
      <c r="F25" s="14">
        <v>200</v>
      </c>
      <c r="G25" s="38">
        <v>23618890</v>
      </c>
      <c r="H25" s="19">
        <v>23615282.72</v>
      </c>
      <c r="I25" s="24">
        <f t="shared" si="0"/>
        <v>99.98472714001377</v>
      </c>
    </row>
    <row r="26" spans="1:9" s="2" customFormat="1" ht="47.25">
      <c r="A26" s="26" t="s">
        <v>51</v>
      </c>
      <c r="B26" s="14">
        <v>104</v>
      </c>
      <c r="C26" s="15" t="s">
        <v>29</v>
      </c>
      <c r="D26" s="15" t="s">
        <v>35</v>
      </c>
      <c r="E26" s="14" t="s">
        <v>7</v>
      </c>
      <c r="F26" s="14">
        <v>200</v>
      </c>
      <c r="G26" s="18">
        <v>3554822.76</v>
      </c>
      <c r="H26" s="19">
        <v>3554822.76</v>
      </c>
      <c r="I26" s="24">
        <f t="shared" si="0"/>
        <v>100</v>
      </c>
    </row>
    <row r="27" spans="1:9" s="2" customFormat="1" ht="37.5" customHeight="1">
      <c r="A27" s="26" t="s">
        <v>111</v>
      </c>
      <c r="B27" s="14">
        <v>104</v>
      </c>
      <c r="C27" s="15" t="s">
        <v>29</v>
      </c>
      <c r="D27" s="15" t="s">
        <v>35</v>
      </c>
      <c r="E27" s="42" t="s">
        <v>112</v>
      </c>
      <c r="F27" s="14">
        <v>200</v>
      </c>
      <c r="G27" s="38">
        <v>190000</v>
      </c>
      <c r="H27" s="19">
        <v>190000</v>
      </c>
      <c r="I27" s="24">
        <f t="shared" si="0"/>
        <v>100</v>
      </c>
    </row>
    <row r="28" spans="1:9" s="2" customFormat="1" ht="94.5" customHeight="1">
      <c r="A28" s="49" t="s">
        <v>131</v>
      </c>
      <c r="B28" s="14">
        <v>104</v>
      </c>
      <c r="C28" s="15" t="s">
        <v>29</v>
      </c>
      <c r="D28" s="15" t="s">
        <v>35</v>
      </c>
      <c r="E28" s="42" t="s">
        <v>130</v>
      </c>
      <c r="F28" s="14">
        <v>200</v>
      </c>
      <c r="G28" s="38">
        <v>815462.85</v>
      </c>
      <c r="H28" s="19">
        <v>815462.85</v>
      </c>
      <c r="I28" s="24">
        <f t="shared" si="0"/>
        <v>100</v>
      </c>
    </row>
    <row r="29" spans="1:9" s="2" customFormat="1" ht="51.75" customHeight="1">
      <c r="A29" s="26" t="s">
        <v>52</v>
      </c>
      <c r="B29" s="14">
        <v>104</v>
      </c>
      <c r="C29" s="15" t="s">
        <v>29</v>
      </c>
      <c r="D29" s="15" t="s">
        <v>35</v>
      </c>
      <c r="E29" s="14" t="s">
        <v>8</v>
      </c>
      <c r="F29" s="14">
        <v>200</v>
      </c>
      <c r="G29" s="18">
        <v>4901500</v>
      </c>
      <c r="H29" s="19">
        <v>4901500</v>
      </c>
      <c r="I29" s="24">
        <f t="shared" si="0"/>
        <v>100</v>
      </c>
    </row>
    <row r="30" spans="1:9" s="2" customFormat="1" ht="63" hidden="1">
      <c r="A30" s="26" t="s">
        <v>77</v>
      </c>
      <c r="B30" s="14">
        <v>104</v>
      </c>
      <c r="C30" s="15" t="s">
        <v>29</v>
      </c>
      <c r="D30" s="15" t="s">
        <v>35</v>
      </c>
      <c r="E30" s="14" t="s">
        <v>78</v>
      </c>
      <c r="F30" s="14">
        <v>200</v>
      </c>
      <c r="G30" s="18">
        <v>0</v>
      </c>
      <c r="H30" s="19">
        <v>0</v>
      </c>
      <c r="I30" s="24">
        <v>0</v>
      </c>
    </row>
    <row r="31" spans="1:9" s="2" customFormat="1" ht="47.25">
      <c r="A31" s="31" t="s">
        <v>132</v>
      </c>
      <c r="B31" s="33">
        <v>104</v>
      </c>
      <c r="C31" s="34" t="s">
        <v>29</v>
      </c>
      <c r="D31" s="34" t="s">
        <v>35</v>
      </c>
      <c r="E31" s="50" t="s">
        <v>133</v>
      </c>
      <c r="F31" s="33">
        <v>200</v>
      </c>
      <c r="G31" s="38">
        <v>2190674.89</v>
      </c>
      <c r="H31" s="19">
        <v>2190674.89</v>
      </c>
      <c r="I31" s="24">
        <f t="shared" si="0"/>
        <v>100</v>
      </c>
    </row>
    <row r="32" spans="1:9" s="2" customFormat="1" ht="33.75" customHeight="1">
      <c r="A32" s="26" t="s">
        <v>53</v>
      </c>
      <c r="B32" s="14">
        <v>104</v>
      </c>
      <c r="C32" s="15" t="s">
        <v>29</v>
      </c>
      <c r="D32" s="15" t="s">
        <v>35</v>
      </c>
      <c r="E32" s="14" t="s">
        <v>9</v>
      </c>
      <c r="F32" s="14">
        <v>200</v>
      </c>
      <c r="G32" s="41">
        <v>55380</v>
      </c>
      <c r="H32" s="19">
        <v>55380</v>
      </c>
      <c r="I32" s="24">
        <f t="shared" si="0"/>
        <v>100</v>
      </c>
    </row>
    <row r="33" spans="1:9" s="2" customFormat="1" ht="37.5" customHeight="1">
      <c r="A33" s="26" t="s">
        <v>54</v>
      </c>
      <c r="B33" s="14">
        <v>104</v>
      </c>
      <c r="C33" s="15" t="s">
        <v>29</v>
      </c>
      <c r="D33" s="15" t="s">
        <v>35</v>
      </c>
      <c r="E33" s="14" t="s">
        <v>10</v>
      </c>
      <c r="F33" s="14">
        <v>200</v>
      </c>
      <c r="G33" s="18">
        <v>600000</v>
      </c>
      <c r="H33" s="19">
        <v>600000</v>
      </c>
      <c r="I33" s="24">
        <f t="shared" si="0"/>
        <v>100</v>
      </c>
    </row>
    <row r="34" spans="1:9" s="2" customFormat="1" ht="37.5" customHeight="1">
      <c r="A34" s="26" t="s">
        <v>79</v>
      </c>
      <c r="B34" s="14">
        <v>104</v>
      </c>
      <c r="C34" s="15" t="s">
        <v>29</v>
      </c>
      <c r="D34" s="15" t="s">
        <v>35</v>
      </c>
      <c r="E34" s="14" t="s">
        <v>80</v>
      </c>
      <c r="F34" s="14">
        <v>200</v>
      </c>
      <c r="G34" s="18">
        <v>81500</v>
      </c>
      <c r="H34" s="19">
        <v>81500</v>
      </c>
      <c r="I34" s="24">
        <f>H34/G34*100</f>
        <v>100</v>
      </c>
    </row>
    <row r="35" spans="1:9" s="2" customFormat="1" ht="58.5" customHeight="1">
      <c r="A35" s="29" t="s">
        <v>81</v>
      </c>
      <c r="B35" s="14">
        <v>104</v>
      </c>
      <c r="C35" s="15" t="s">
        <v>29</v>
      </c>
      <c r="D35" s="15" t="s">
        <v>82</v>
      </c>
      <c r="E35" s="14" t="s">
        <v>66</v>
      </c>
      <c r="F35" s="14">
        <v>500</v>
      </c>
      <c r="G35" s="18">
        <v>1389180.11</v>
      </c>
      <c r="H35" s="19">
        <v>1389180.11</v>
      </c>
      <c r="I35" s="24">
        <f t="shared" si="0"/>
        <v>100</v>
      </c>
    </row>
    <row r="36" spans="1:9" s="2" customFormat="1" ht="72.75" customHeight="1">
      <c r="A36" s="26" t="s">
        <v>83</v>
      </c>
      <c r="B36" s="14">
        <v>104</v>
      </c>
      <c r="C36" s="15" t="s">
        <v>30</v>
      </c>
      <c r="D36" s="15" t="s">
        <v>28</v>
      </c>
      <c r="E36" s="14" t="s">
        <v>3</v>
      </c>
      <c r="F36" s="14">
        <v>200</v>
      </c>
      <c r="G36" s="18">
        <v>235916.38</v>
      </c>
      <c r="H36" s="19">
        <v>235916.38</v>
      </c>
      <c r="I36" s="24">
        <f t="shared" si="0"/>
        <v>100</v>
      </c>
    </row>
    <row r="37" spans="1:9" s="2" customFormat="1" ht="49.5" customHeight="1">
      <c r="A37" s="26" t="s">
        <v>84</v>
      </c>
      <c r="B37" s="14">
        <v>104</v>
      </c>
      <c r="C37" s="15" t="s">
        <v>30</v>
      </c>
      <c r="D37" s="15" t="s">
        <v>28</v>
      </c>
      <c r="E37" s="14" t="s">
        <v>85</v>
      </c>
      <c r="F37" s="14">
        <v>200</v>
      </c>
      <c r="G37" s="18">
        <v>8170.9</v>
      </c>
      <c r="H37" s="19">
        <v>8170.9</v>
      </c>
      <c r="I37" s="24">
        <f t="shared" si="0"/>
        <v>100</v>
      </c>
    </row>
    <row r="38" spans="1:9" s="2" customFormat="1" ht="54.75" customHeight="1">
      <c r="A38" s="26" t="s">
        <v>113</v>
      </c>
      <c r="B38" s="14">
        <v>104</v>
      </c>
      <c r="C38" s="15" t="s">
        <v>30</v>
      </c>
      <c r="D38" s="15" t="s">
        <v>28</v>
      </c>
      <c r="E38" s="14" t="s">
        <v>114</v>
      </c>
      <c r="F38" s="14">
        <v>200</v>
      </c>
      <c r="G38" s="38">
        <v>1095238.14</v>
      </c>
      <c r="H38" s="19">
        <v>1095238.14</v>
      </c>
      <c r="I38" s="24">
        <f t="shared" si="0"/>
        <v>100</v>
      </c>
    </row>
    <row r="39" spans="1:9" s="2" customFormat="1" ht="68.25" customHeight="1">
      <c r="A39" s="43" t="s">
        <v>115</v>
      </c>
      <c r="B39" s="14">
        <v>104</v>
      </c>
      <c r="C39" s="15" t="s">
        <v>30</v>
      </c>
      <c r="D39" s="15" t="s">
        <v>28</v>
      </c>
      <c r="E39" s="14" t="s">
        <v>116</v>
      </c>
      <c r="F39" s="14">
        <v>200</v>
      </c>
      <c r="G39" s="38">
        <v>397128.25</v>
      </c>
      <c r="H39" s="19">
        <v>397128.25</v>
      </c>
      <c r="I39" s="24">
        <f t="shared" si="0"/>
        <v>100</v>
      </c>
    </row>
    <row r="40" spans="1:9" s="2" customFormat="1" ht="58.5" customHeight="1">
      <c r="A40" s="43" t="s">
        <v>117</v>
      </c>
      <c r="B40" s="14">
        <v>104</v>
      </c>
      <c r="C40" s="15" t="s">
        <v>30</v>
      </c>
      <c r="D40" s="15" t="s">
        <v>28</v>
      </c>
      <c r="E40" s="14" t="s">
        <v>116</v>
      </c>
      <c r="F40" s="14">
        <v>800</v>
      </c>
      <c r="G40" s="38">
        <v>101578.01</v>
      </c>
      <c r="H40" s="19">
        <v>101578.01</v>
      </c>
      <c r="I40" s="24">
        <f t="shared" si="0"/>
        <v>100</v>
      </c>
    </row>
    <row r="41" spans="1:9" s="2" customFormat="1" ht="47.25">
      <c r="A41" s="26" t="s">
        <v>55</v>
      </c>
      <c r="B41" s="14">
        <v>104</v>
      </c>
      <c r="C41" s="15" t="s">
        <v>30</v>
      </c>
      <c r="D41" s="15" t="s">
        <v>34</v>
      </c>
      <c r="E41" s="14" t="s">
        <v>4</v>
      </c>
      <c r="F41" s="14">
        <v>200</v>
      </c>
      <c r="G41" s="41">
        <v>238150</v>
      </c>
      <c r="H41" s="19">
        <v>238150</v>
      </c>
      <c r="I41" s="24">
        <f t="shared" si="0"/>
        <v>100</v>
      </c>
    </row>
    <row r="42" spans="1:9" s="2" customFormat="1" ht="31.5">
      <c r="A42" s="26" t="s">
        <v>101</v>
      </c>
      <c r="B42" s="14">
        <v>104</v>
      </c>
      <c r="C42" s="15" t="s">
        <v>30</v>
      </c>
      <c r="D42" s="15" t="s">
        <v>34</v>
      </c>
      <c r="E42" s="14" t="s">
        <v>102</v>
      </c>
      <c r="F42" s="14">
        <v>200</v>
      </c>
      <c r="G42" s="38">
        <v>99000</v>
      </c>
      <c r="H42" s="19">
        <v>99000</v>
      </c>
      <c r="I42" s="24">
        <f t="shared" si="0"/>
        <v>100</v>
      </c>
    </row>
    <row r="43" spans="1:9" s="2" customFormat="1" ht="79.5" customHeight="1">
      <c r="A43" s="30" t="s">
        <v>86</v>
      </c>
      <c r="B43" s="15">
        <v>104</v>
      </c>
      <c r="C43" s="15" t="s">
        <v>30</v>
      </c>
      <c r="D43" s="15" t="s">
        <v>34</v>
      </c>
      <c r="E43" s="15" t="s">
        <v>5</v>
      </c>
      <c r="F43" s="15">
        <v>800</v>
      </c>
      <c r="G43" s="18">
        <v>1711010.98</v>
      </c>
      <c r="H43" s="19">
        <v>1711010.98</v>
      </c>
      <c r="I43" s="24">
        <f t="shared" si="0"/>
        <v>100</v>
      </c>
    </row>
    <row r="44" spans="1:9" s="2" customFormat="1" ht="31.5">
      <c r="A44" s="26" t="s">
        <v>56</v>
      </c>
      <c r="B44" s="14">
        <v>104</v>
      </c>
      <c r="C44" s="15" t="s">
        <v>30</v>
      </c>
      <c r="D44" s="15" t="s">
        <v>33</v>
      </c>
      <c r="E44" s="14" t="s">
        <v>11</v>
      </c>
      <c r="F44" s="14">
        <v>200</v>
      </c>
      <c r="G44" s="41">
        <v>2664269.37</v>
      </c>
      <c r="H44" s="19">
        <v>2664268.82</v>
      </c>
      <c r="I44" s="24">
        <f t="shared" si="0"/>
        <v>99.99997935644171</v>
      </c>
    </row>
    <row r="45" spans="1:9" s="2" customFormat="1" ht="31.5">
      <c r="A45" s="26" t="s">
        <v>57</v>
      </c>
      <c r="B45" s="14">
        <v>104</v>
      </c>
      <c r="C45" s="15" t="s">
        <v>30</v>
      </c>
      <c r="D45" s="15" t="s">
        <v>33</v>
      </c>
      <c r="E45" s="14" t="s">
        <v>12</v>
      </c>
      <c r="F45" s="14">
        <v>200</v>
      </c>
      <c r="G45" s="41">
        <v>1042241.91</v>
      </c>
      <c r="H45" s="19">
        <v>1042241.91</v>
      </c>
      <c r="I45" s="24">
        <f t="shared" si="0"/>
        <v>100</v>
      </c>
    </row>
    <row r="46" spans="1:9" s="2" customFormat="1" ht="15.75">
      <c r="A46" s="26" t="s">
        <v>134</v>
      </c>
      <c r="B46" s="14">
        <v>104</v>
      </c>
      <c r="C46" s="15" t="s">
        <v>30</v>
      </c>
      <c r="D46" s="15" t="s">
        <v>33</v>
      </c>
      <c r="E46" s="14" t="s">
        <v>12</v>
      </c>
      <c r="F46" s="14">
        <v>800</v>
      </c>
      <c r="G46" s="38">
        <v>2189.95</v>
      </c>
      <c r="H46" s="19">
        <v>2189.95</v>
      </c>
      <c r="I46" s="24">
        <f t="shared" si="0"/>
        <v>100</v>
      </c>
    </row>
    <row r="47" spans="1:9" s="2" customFormat="1" ht="31.5">
      <c r="A47" s="26" t="s">
        <v>58</v>
      </c>
      <c r="B47" s="14">
        <v>104</v>
      </c>
      <c r="C47" s="15" t="s">
        <v>30</v>
      </c>
      <c r="D47" s="15" t="s">
        <v>33</v>
      </c>
      <c r="E47" s="14" t="s">
        <v>13</v>
      </c>
      <c r="F47" s="14">
        <v>200</v>
      </c>
      <c r="G47" s="18">
        <v>3746534.54</v>
      </c>
      <c r="H47" s="19">
        <v>3746534.54</v>
      </c>
      <c r="I47" s="24">
        <f t="shared" si="0"/>
        <v>100</v>
      </c>
    </row>
    <row r="48" spans="1:9" s="2" customFormat="1" ht="31.5">
      <c r="A48" s="26" t="s">
        <v>59</v>
      </c>
      <c r="B48" s="14">
        <v>104</v>
      </c>
      <c r="C48" s="15" t="s">
        <v>30</v>
      </c>
      <c r="D48" s="15" t="s">
        <v>33</v>
      </c>
      <c r="E48" s="14" t="s">
        <v>14</v>
      </c>
      <c r="F48" s="14">
        <v>200</v>
      </c>
      <c r="G48" s="18">
        <v>390000</v>
      </c>
      <c r="H48" s="19">
        <v>390000</v>
      </c>
      <c r="I48" s="24">
        <f t="shared" si="0"/>
        <v>100</v>
      </c>
    </row>
    <row r="49" spans="1:9" s="2" customFormat="1" ht="31.5">
      <c r="A49" s="26" t="s">
        <v>118</v>
      </c>
      <c r="B49" s="14">
        <v>104</v>
      </c>
      <c r="C49" s="15" t="s">
        <v>30</v>
      </c>
      <c r="D49" s="15" t="s">
        <v>33</v>
      </c>
      <c r="E49" s="14" t="s">
        <v>119</v>
      </c>
      <c r="F49" s="14">
        <v>200</v>
      </c>
      <c r="G49" s="38">
        <v>1750060</v>
      </c>
      <c r="H49" s="19">
        <v>1320060</v>
      </c>
      <c r="I49" s="24">
        <f t="shared" si="0"/>
        <v>75.42941384866805</v>
      </c>
    </row>
    <row r="50" spans="1:9" s="2" customFormat="1" ht="47.25">
      <c r="A50" s="26" t="s">
        <v>60</v>
      </c>
      <c r="B50" s="14">
        <v>104</v>
      </c>
      <c r="C50" s="15" t="s">
        <v>30</v>
      </c>
      <c r="D50" s="15" t="s">
        <v>33</v>
      </c>
      <c r="E50" s="14" t="s">
        <v>15</v>
      </c>
      <c r="F50" s="14">
        <v>200</v>
      </c>
      <c r="G50" s="18">
        <v>220000</v>
      </c>
      <c r="H50" s="19">
        <v>220000</v>
      </c>
      <c r="I50" s="24">
        <f t="shared" si="0"/>
        <v>100</v>
      </c>
    </row>
    <row r="51" spans="1:9" s="2" customFormat="1" ht="47.25">
      <c r="A51" s="26" t="s">
        <v>87</v>
      </c>
      <c r="B51" s="14">
        <v>104</v>
      </c>
      <c r="C51" s="15" t="s">
        <v>30</v>
      </c>
      <c r="D51" s="15" t="s">
        <v>33</v>
      </c>
      <c r="E51" s="14" t="s">
        <v>16</v>
      </c>
      <c r="F51" s="14">
        <v>200</v>
      </c>
      <c r="G51" s="18">
        <v>486000</v>
      </c>
      <c r="H51" s="19">
        <v>486000</v>
      </c>
      <c r="I51" s="24">
        <f t="shared" si="0"/>
        <v>100</v>
      </c>
    </row>
    <row r="52" spans="1:9" s="2" customFormat="1" ht="47.25">
      <c r="A52" s="31" t="s">
        <v>135</v>
      </c>
      <c r="B52" s="14">
        <v>104</v>
      </c>
      <c r="C52" s="15" t="s">
        <v>30</v>
      </c>
      <c r="D52" s="15" t="s">
        <v>33</v>
      </c>
      <c r="E52" s="14" t="s">
        <v>88</v>
      </c>
      <c r="F52" s="14">
        <v>200</v>
      </c>
      <c r="G52" s="18">
        <v>260000</v>
      </c>
      <c r="H52" s="19">
        <v>260000</v>
      </c>
      <c r="I52" s="24">
        <f t="shared" si="0"/>
        <v>100</v>
      </c>
    </row>
    <row r="53" spans="1:9" s="2" customFormat="1" ht="31.5">
      <c r="A53" s="26" t="s">
        <v>61</v>
      </c>
      <c r="B53" s="14">
        <v>104</v>
      </c>
      <c r="C53" s="15" t="s">
        <v>30</v>
      </c>
      <c r="D53" s="15" t="s">
        <v>33</v>
      </c>
      <c r="E53" s="14" t="s">
        <v>17</v>
      </c>
      <c r="F53" s="14">
        <v>200</v>
      </c>
      <c r="G53" s="18">
        <v>200000</v>
      </c>
      <c r="H53" s="19">
        <v>200000</v>
      </c>
      <c r="I53" s="24">
        <f t="shared" si="0"/>
        <v>100</v>
      </c>
    </row>
    <row r="54" spans="1:9" s="2" customFormat="1" ht="31.5">
      <c r="A54" s="52" t="s">
        <v>136</v>
      </c>
      <c r="B54" s="14">
        <v>104</v>
      </c>
      <c r="C54" s="15" t="s">
        <v>30</v>
      </c>
      <c r="D54" s="15" t="s">
        <v>33</v>
      </c>
      <c r="E54" s="14" t="s">
        <v>137</v>
      </c>
      <c r="F54" s="14">
        <v>200</v>
      </c>
      <c r="G54" s="38">
        <v>20010526.32</v>
      </c>
      <c r="H54" s="19">
        <v>20010526.32</v>
      </c>
      <c r="I54" s="24">
        <f t="shared" si="0"/>
        <v>100</v>
      </c>
    </row>
    <row r="55" spans="1:9" s="2" customFormat="1" ht="49.5">
      <c r="A55" s="48" t="s">
        <v>138</v>
      </c>
      <c r="B55" s="14">
        <v>104</v>
      </c>
      <c r="C55" s="15" t="s">
        <v>30</v>
      </c>
      <c r="D55" s="15" t="s">
        <v>33</v>
      </c>
      <c r="E55" s="14" t="s">
        <v>139</v>
      </c>
      <c r="F55" s="14">
        <v>200</v>
      </c>
      <c r="G55" s="38">
        <v>843664.71</v>
      </c>
      <c r="H55" s="19">
        <v>843664.71</v>
      </c>
      <c r="I55" s="24">
        <f t="shared" si="0"/>
        <v>100</v>
      </c>
    </row>
    <row r="56" spans="1:9" s="2" customFormat="1" ht="33">
      <c r="A56" s="51" t="s">
        <v>140</v>
      </c>
      <c r="B56" s="14">
        <v>104</v>
      </c>
      <c r="C56" s="15" t="s">
        <v>30</v>
      </c>
      <c r="D56" s="15" t="s">
        <v>33</v>
      </c>
      <c r="E56" s="14" t="s">
        <v>141</v>
      </c>
      <c r="F56" s="14">
        <v>200</v>
      </c>
      <c r="G56" s="38">
        <v>18000</v>
      </c>
      <c r="H56" s="19">
        <v>13782.62</v>
      </c>
      <c r="I56" s="24">
        <f t="shared" si="0"/>
        <v>76.57011111111112</v>
      </c>
    </row>
    <row r="57" spans="1:9" s="2" customFormat="1" ht="78.75">
      <c r="A57" s="52" t="s">
        <v>142</v>
      </c>
      <c r="B57" s="14">
        <v>104</v>
      </c>
      <c r="C57" s="15" t="s">
        <v>30</v>
      </c>
      <c r="D57" s="15" t="s">
        <v>33</v>
      </c>
      <c r="E57" s="14" t="s">
        <v>143</v>
      </c>
      <c r="F57" s="14">
        <v>500</v>
      </c>
      <c r="G57" s="38">
        <v>237965.3</v>
      </c>
      <c r="H57" s="19">
        <v>237965.3</v>
      </c>
      <c r="I57" s="24">
        <f t="shared" si="0"/>
        <v>100</v>
      </c>
    </row>
    <row r="58" spans="1:9" s="2" customFormat="1" ht="68.25" customHeight="1">
      <c r="A58" s="26" t="s">
        <v>89</v>
      </c>
      <c r="B58" s="14">
        <v>104</v>
      </c>
      <c r="C58" s="15" t="s">
        <v>30</v>
      </c>
      <c r="D58" s="15" t="s">
        <v>30</v>
      </c>
      <c r="E58" s="10" t="s">
        <v>47</v>
      </c>
      <c r="F58" s="14">
        <v>800</v>
      </c>
      <c r="G58" s="18">
        <v>170459.34</v>
      </c>
      <c r="H58" s="19">
        <v>170459.34</v>
      </c>
      <c r="I58" s="24">
        <f t="shared" si="0"/>
        <v>100</v>
      </c>
    </row>
    <row r="59" spans="1:9" s="2" customFormat="1" ht="63">
      <c r="A59" s="26" t="s">
        <v>22</v>
      </c>
      <c r="B59" s="14">
        <v>104</v>
      </c>
      <c r="C59" s="15" t="s">
        <v>31</v>
      </c>
      <c r="D59" s="15" t="s">
        <v>31</v>
      </c>
      <c r="E59" s="14" t="s">
        <v>44</v>
      </c>
      <c r="F59" s="14">
        <v>500</v>
      </c>
      <c r="G59" s="18">
        <v>129360</v>
      </c>
      <c r="H59" s="19">
        <v>129360</v>
      </c>
      <c r="I59" s="24">
        <f t="shared" si="0"/>
        <v>100</v>
      </c>
    </row>
    <row r="60" spans="1:9" s="2" customFormat="1" ht="68.25" customHeight="1">
      <c r="A60" s="26" t="s">
        <v>36</v>
      </c>
      <c r="B60" s="14">
        <v>104</v>
      </c>
      <c r="C60" s="15" t="s">
        <v>32</v>
      </c>
      <c r="D60" s="15" t="s">
        <v>28</v>
      </c>
      <c r="E60" s="14" t="s">
        <v>39</v>
      </c>
      <c r="F60" s="14">
        <v>500</v>
      </c>
      <c r="G60" s="18">
        <v>8584895.15</v>
      </c>
      <c r="H60" s="19">
        <v>8584895.15</v>
      </c>
      <c r="I60" s="24">
        <f t="shared" si="0"/>
        <v>100</v>
      </c>
    </row>
    <row r="61" spans="1:9" s="2" customFormat="1" ht="78.75" customHeight="1">
      <c r="A61" s="26" t="s">
        <v>23</v>
      </c>
      <c r="B61" s="14">
        <v>104</v>
      </c>
      <c r="C61" s="15" t="s">
        <v>32</v>
      </c>
      <c r="D61" s="15" t="s">
        <v>28</v>
      </c>
      <c r="E61" s="14" t="s">
        <v>45</v>
      </c>
      <c r="F61" s="14">
        <v>500</v>
      </c>
      <c r="G61" s="18">
        <v>73173.02</v>
      </c>
      <c r="H61" s="19">
        <v>73173.02</v>
      </c>
      <c r="I61" s="24">
        <f t="shared" si="0"/>
        <v>100</v>
      </c>
    </row>
    <row r="62" spans="1:9" s="2" customFormat="1" ht="69" customHeight="1">
      <c r="A62" s="26" t="s">
        <v>24</v>
      </c>
      <c r="B62" s="14">
        <v>104</v>
      </c>
      <c r="C62" s="15" t="s">
        <v>32</v>
      </c>
      <c r="D62" s="15" t="s">
        <v>28</v>
      </c>
      <c r="E62" s="14" t="s">
        <v>38</v>
      </c>
      <c r="F62" s="14">
        <v>500</v>
      </c>
      <c r="G62" s="18">
        <v>3689086.91</v>
      </c>
      <c r="H62" s="19">
        <v>3689086.91</v>
      </c>
      <c r="I62" s="24">
        <f t="shared" si="0"/>
        <v>100</v>
      </c>
    </row>
    <row r="63" spans="1:9" s="2" customFormat="1" ht="63">
      <c r="A63" s="26" t="s">
        <v>120</v>
      </c>
      <c r="B63" s="14">
        <v>104</v>
      </c>
      <c r="C63" s="15" t="s">
        <v>32</v>
      </c>
      <c r="D63" s="15" t="s">
        <v>28</v>
      </c>
      <c r="E63" s="14" t="s">
        <v>121</v>
      </c>
      <c r="F63" s="14">
        <v>500</v>
      </c>
      <c r="G63" s="18">
        <v>426831.45</v>
      </c>
      <c r="H63" s="19">
        <v>426831.45</v>
      </c>
      <c r="I63" s="24">
        <f t="shared" si="0"/>
        <v>100</v>
      </c>
    </row>
    <row r="64" spans="1:9" s="2" customFormat="1" ht="63">
      <c r="A64" s="26" t="s">
        <v>144</v>
      </c>
      <c r="B64" s="14">
        <v>104</v>
      </c>
      <c r="C64" s="15" t="s">
        <v>32</v>
      </c>
      <c r="D64" s="15" t="s">
        <v>28</v>
      </c>
      <c r="E64" s="14" t="s">
        <v>145</v>
      </c>
      <c r="F64" s="14">
        <v>500</v>
      </c>
      <c r="G64" s="38">
        <v>49932.92</v>
      </c>
      <c r="H64" s="19">
        <v>49932.92</v>
      </c>
      <c r="I64" s="24">
        <f t="shared" si="0"/>
        <v>100</v>
      </c>
    </row>
    <row r="65" spans="1:9" s="2" customFormat="1" ht="59.25" customHeight="1">
      <c r="A65" s="26" t="s">
        <v>98</v>
      </c>
      <c r="B65" s="14">
        <v>104</v>
      </c>
      <c r="C65" s="15" t="s">
        <v>32</v>
      </c>
      <c r="D65" s="15" t="s">
        <v>28</v>
      </c>
      <c r="E65" s="14" t="s">
        <v>90</v>
      </c>
      <c r="F65" s="14">
        <v>500</v>
      </c>
      <c r="G65" s="18">
        <v>100000</v>
      </c>
      <c r="H65" s="19">
        <v>100000</v>
      </c>
      <c r="I65" s="24">
        <f t="shared" si="0"/>
        <v>100</v>
      </c>
    </row>
    <row r="66" spans="1:9" s="2" customFormat="1" ht="77.25" customHeight="1">
      <c r="A66" s="26" t="s">
        <v>25</v>
      </c>
      <c r="B66" s="14">
        <v>104</v>
      </c>
      <c r="C66" s="15" t="s">
        <v>32</v>
      </c>
      <c r="D66" s="15" t="s">
        <v>28</v>
      </c>
      <c r="E66" s="14" t="s">
        <v>46</v>
      </c>
      <c r="F66" s="14">
        <v>500</v>
      </c>
      <c r="G66" s="18">
        <v>47446.32</v>
      </c>
      <c r="H66" s="19">
        <v>47446.32</v>
      </c>
      <c r="I66" s="24">
        <f t="shared" si="0"/>
        <v>100</v>
      </c>
    </row>
    <row r="67" spans="1:9" s="2" customFormat="1" ht="56.25" customHeight="1">
      <c r="A67" s="26" t="s">
        <v>91</v>
      </c>
      <c r="B67" s="14">
        <v>104</v>
      </c>
      <c r="C67" s="15" t="s">
        <v>92</v>
      </c>
      <c r="D67" s="15" t="s">
        <v>28</v>
      </c>
      <c r="E67" s="14" t="s">
        <v>93</v>
      </c>
      <c r="F67" s="14">
        <v>300</v>
      </c>
      <c r="G67" s="18">
        <v>36630.6</v>
      </c>
      <c r="H67" s="19">
        <v>36630.6</v>
      </c>
      <c r="I67" s="24">
        <f t="shared" si="0"/>
        <v>100</v>
      </c>
    </row>
    <row r="68" spans="1:9" s="2" customFormat="1" ht="65.25" customHeight="1">
      <c r="A68" s="32" t="s">
        <v>94</v>
      </c>
      <c r="B68" s="33">
        <v>104</v>
      </c>
      <c r="C68" s="33">
        <v>10</v>
      </c>
      <c r="D68" s="34" t="s">
        <v>33</v>
      </c>
      <c r="E68" s="35" t="s">
        <v>103</v>
      </c>
      <c r="F68" s="14">
        <v>500</v>
      </c>
      <c r="G68" s="18">
        <v>3187.04</v>
      </c>
      <c r="H68" s="19">
        <v>3187.04</v>
      </c>
      <c r="I68" s="24">
        <f t="shared" si="0"/>
        <v>100</v>
      </c>
    </row>
    <row r="69" spans="1:9" s="2" customFormat="1" ht="75.75" customHeight="1">
      <c r="A69" s="27" t="s">
        <v>95</v>
      </c>
      <c r="B69" s="33">
        <v>104</v>
      </c>
      <c r="C69" s="33">
        <v>10</v>
      </c>
      <c r="D69" s="34" t="s">
        <v>33</v>
      </c>
      <c r="E69" s="35" t="s">
        <v>104</v>
      </c>
      <c r="F69" s="14">
        <v>500</v>
      </c>
      <c r="G69" s="18">
        <v>0</v>
      </c>
      <c r="H69" s="19">
        <v>0</v>
      </c>
      <c r="I69" s="24"/>
    </row>
    <row r="70" spans="1:9" s="2" customFormat="1" ht="78.75">
      <c r="A70" s="26" t="s">
        <v>96</v>
      </c>
      <c r="B70" s="14">
        <v>104</v>
      </c>
      <c r="C70" s="14">
        <v>11</v>
      </c>
      <c r="D70" s="15" t="s">
        <v>28</v>
      </c>
      <c r="E70" s="14" t="s">
        <v>37</v>
      </c>
      <c r="F70" s="14">
        <v>500</v>
      </c>
      <c r="G70" s="18">
        <v>1026358.7</v>
      </c>
      <c r="H70" s="19">
        <v>1026358.7</v>
      </c>
      <c r="I70" s="24">
        <f t="shared" si="0"/>
        <v>100</v>
      </c>
    </row>
    <row r="71" spans="1:9" s="2" customFormat="1" ht="54" customHeight="1">
      <c r="A71" s="26" t="s">
        <v>97</v>
      </c>
      <c r="B71" s="14">
        <v>104</v>
      </c>
      <c r="C71" s="14">
        <v>11</v>
      </c>
      <c r="D71" s="15" t="s">
        <v>28</v>
      </c>
      <c r="E71" s="14" t="s">
        <v>43</v>
      </c>
      <c r="F71" s="14">
        <v>500</v>
      </c>
      <c r="G71" s="18">
        <v>96298.5</v>
      </c>
      <c r="H71" s="19">
        <v>96298.5</v>
      </c>
      <c r="I71" s="24">
        <f t="shared" si="0"/>
        <v>100</v>
      </c>
    </row>
    <row r="72" spans="1:9" s="2" customFormat="1" ht="15.75" hidden="1">
      <c r="A72" s="11"/>
      <c r="B72" s="12"/>
      <c r="C72" s="12"/>
      <c r="D72" s="12"/>
      <c r="E72" s="12"/>
      <c r="F72" s="12"/>
      <c r="G72" s="20"/>
      <c r="H72" s="21"/>
      <c r="I72" s="24" t="e">
        <f t="shared" si="0"/>
        <v>#DIV/0!</v>
      </c>
    </row>
    <row r="73" spans="1:9" s="2" customFormat="1" ht="30.75" customHeight="1">
      <c r="A73" s="13" t="s">
        <v>26</v>
      </c>
      <c r="B73" s="3"/>
      <c r="C73" s="3"/>
      <c r="D73" s="3"/>
      <c r="E73" s="3"/>
      <c r="F73" s="3"/>
      <c r="G73" s="22">
        <f>SUM(G9:G71)</f>
        <v>92172075.3</v>
      </c>
      <c r="H73" s="22">
        <f>SUM(H9:H71)</f>
        <v>91734250.08999999</v>
      </c>
      <c r="I73" s="25">
        <f t="shared" si="0"/>
        <v>99.52499148079829</v>
      </c>
    </row>
    <row r="74" s="2" customFormat="1" ht="15"/>
    <row r="75" s="2" customFormat="1" ht="17.25">
      <c r="G75" s="40"/>
    </row>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sheetData>
  <sheetProtection/>
  <mergeCells count="4">
    <mergeCell ref="A1:I1"/>
    <mergeCell ref="A2:I2"/>
    <mergeCell ref="A3:I3"/>
    <mergeCell ref="A5:I5"/>
  </mergeCells>
  <printOptions/>
  <pageMargins left="0.7086614173228347" right="0.31496062992125984" top="0.1968503937007874" bottom="0"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Fin</cp:lastModifiedBy>
  <cp:lastPrinted>2020-04-01T08:12:11Z</cp:lastPrinted>
  <dcterms:created xsi:type="dcterms:W3CDTF">2015-11-25T17:55:25Z</dcterms:created>
  <dcterms:modified xsi:type="dcterms:W3CDTF">2021-03-18T06:22:36Z</dcterms:modified>
  <cp:category/>
  <cp:version/>
  <cp:contentType/>
  <cp:contentStatus/>
</cp:coreProperties>
</file>